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24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P7" i="1" l="1"/>
  <c r="T7" i="1" s="1"/>
  <c r="P9" i="1"/>
  <c r="P10" i="1"/>
  <c r="P14" i="1"/>
  <c r="T14" i="1" s="1"/>
  <c r="O5" i="1"/>
  <c r="P5" i="1" s="1"/>
  <c r="T5" i="1" s="1"/>
  <c r="O6" i="1"/>
  <c r="P6" i="1" s="1"/>
  <c r="T6" i="1" s="1"/>
  <c r="O7" i="1"/>
  <c r="O8" i="1"/>
  <c r="P8" i="1" s="1"/>
  <c r="T8" i="1" s="1"/>
  <c r="O11" i="1"/>
  <c r="P11" i="1" s="1"/>
  <c r="T11" i="1" s="1"/>
  <c r="O12" i="1"/>
  <c r="P12" i="1" s="1"/>
  <c r="T12" i="1" s="1"/>
  <c r="O13" i="1"/>
  <c r="P13" i="1" s="1"/>
  <c r="T13" i="1" s="1"/>
  <c r="O14" i="1"/>
  <c r="O15" i="1"/>
  <c r="P15" i="1" s="1"/>
  <c r="T15" i="1" s="1"/>
  <c r="O16" i="1"/>
  <c r="P16" i="1" s="1"/>
  <c r="T16" i="1" s="1"/>
  <c r="O4" i="1"/>
  <c r="P4" i="1" s="1"/>
  <c r="T4" i="1" s="1"/>
  <c r="H5" i="1"/>
  <c r="H6" i="1"/>
  <c r="H7" i="1"/>
  <c r="H8" i="1"/>
  <c r="H11" i="1"/>
  <c r="H12" i="1"/>
  <c r="H13" i="1"/>
  <c r="H14" i="1"/>
  <c r="H15" i="1"/>
  <c r="H16" i="1"/>
  <c r="H4" i="1"/>
</calcChain>
</file>

<file path=xl/sharedStrings.xml><?xml version="1.0" encoding="utf-8"?>
<sst xmlns="http://schemas.openxmlformats.org/spreadsheetml/2006/main" count="43" uniqueCount="41">
  <si>
    <t>Приданниковская СОШ</t>
  </si>
  <si>
    <t xml:space="preserve">Сокол </t>
  </si>
  <si>
    <t>СЮТ</t>
  </si>
  <si>
    <t xml:space="preserve">Пчелы </t>
  </si>
  <si>
    <t>Рахмангуловская СОШ</t>
  </si>
  <si>
    <t>ОБЭП</t>
  </si>
  <si>
    <t>Александровская СОШ</t>
  </si>
  <si>
    <t>Туристы</t>
  </si>
  <si>
    <t>Новосельская СОШ</t>
  </si>
  <si>
    <t>Макс</t>
  </si>
  <si>
    <t xml:space="preserve">место  длинная командная дистанция </t>
  </si>
  <si>
    <t xml:space="preserve">ночное ориентирование </t>
  </si>
  <si>
    <t>Коэффициент 1:2</t>
  </si>
  <si>
    <t>  Дистанция – пешеходная – личная</t>
  </si>
  <si>
    <t>  Коэффициент 1:1</t>
  </si>
  <si>
    <t xml:space="preserve">итог </t>
  </si>
  <si>
    <t>скоростное надевание системы</t>
  </si>
  <si>
    <t>вязание узлов</t>
  </si>
  <si>
    <t xml:space="preserve">викторина </t>
  </si>
  <si>
    <t>боевой листок</t>
  </si>
  <si>
    <t xml:space="preserve">баллы </t>
  </si>
  <si>
    <t>скоростная маркировка веревки</t>
  </si>
  <si>
    <t>  Коэффициент 1:0,5</t>
  </si>
  <si>
    <t>младшая группа</t>
  </si>
  <si>
    <t>Крыловская СОШ</t>
  </si>
  <si>
    <t>Крылья</t>
  </si>
  <si>
    <t xml:space="preserve">Рахмангуловская СОШ </t>
  </si>
  <si>
    <t>Ключиковская СОШ</t>
  </si>
  <si>
    <t>Бобрики</t>
  </si>
  <si>
    <t>Криулинская СОШ</t>
  </si>
  <si>
    <t>Деревяшки</t>
  </si>
  <si>
    <t>Натальинская СОШ</t>
  </si>
  <si>
    <t>Голубые молнии</t>
  </si>
  <si>
    <t>Большетурышская СОШ</t>
  </si>
  <si>
    <t>старшая группа</t>
  </si>
  <si>
    <t xml:space="preserve">место </t>
  </si>
  <si>
    <t>общий
 зачет</t>
  </si>
  <si>
    <t>место</t>
  </si>
  <si>
    <t>место в 
группе</t>
  </si>
  <si>
    <t>Итоговый протокол турслета "Осень 2022"</t>
  </si>
  <si>
    <t>1-2 октября 2022г с.Крылово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</si>
</sst>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1" fontId="0" fillId="0" borderId="0" xfId="0" applyNumberFormat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Fill="1" applyBorder="1" applyAlignment="1"/>
    <xf numFmtId="0" fontId="1" fillId="4" borderId="1" xfId="0" applyFont="1" applyFill="1" applyBorder="1" applyAlignme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7"/>
  <sheetViews>
    <sheetView tabSelected="1" zoomScale="80" zoomScaleNormal="80" workbookViewId="0">
      <selection activeCell="O20" sqref="O20"/>
    </sheetView>
  </sheetViews>
  <sheetFormatPr defaultRowHeight="14.4" x14ac:dyDescent="0.3"/>
  <cols>
    <col min="2" max="2" width="18.5546875" customWidth="1"/>
    <col min="3" max="3" width="12.44140625" customWidth="1"/>
    <col min="4" max="4" width="8.44140625" customWidth="1"/>
    <col min="5" max="5" width="7.88671875" customWidth="1"/>
    <col min="6" max="6" width="9.109375" customWidth="1"/>
    <col min="7" max="7" width="8.44140625" customWidth="1"/>
    <col min="8" max="9" width="9.6640625" customWidth="1"/>
    <col min="10" max="10" width="10.44140625" customWidth="1"/>
    <col min="11" max="11" width="10" customWidth="1"/>
    <col min="12" max="12" width="8.6640625" customWidth="1"/>
    <col min="13" max="13" width="8.44140625" customWidth="1"/>
    <col min="14" max="14" width="7.33203125" customWidth="1"/>
    <col min="15" max="17" width="8" customWidth="1"/>
    <col min="18" max="18" width="8.44140625" customWidth="1"/>
  </cols>
  <sheetData>
    <row r="2" spans="1:23" x14ac:dyDescent="0.3">
      <c r="H2" t="s">
        <v>39</v>
      </c>
      <c r="L2" s="27" t="s">
        <v>40</v>
      </c>
      <c r="M2" s="27"/>
      <c r="N2" s="27"/>
      <c r="O2" s="27"/>
      <c r="P2" s="27"/>
      <c r="Q2" s="27"/>
      <c r="R2" s="27"/>
      <c r="S2" s="27"/>
      <c r="T2" s="27"/>
      <c r="U2" s="27"/>
    </row>
    <row r="3" spans="1:23" ht="42" x14ac:dyDescent="0.3">
      <c r="A3" s="3"/>
      <c r="B3" s="4" t="s">
        <v>23</v>
      </c>
      <c r="C3" s="3"/>
      <c r="D3" s="5" t="s">
        <v>10</v>
      </c>
      <c r="E3" s="6" t="s">
        <v>12</v>
      </c>
      <c r="F3" s="5" t="s">
        <v>13</v>
      </c>
      <c r="G3" s="7" t="s">
        <v>14</v>
      </c>
      <c r="H3" s="8" t="s">
        <v>15</v>
      </c>
      <c r="I3" s="9" t="s">
        <v>35</v>
      </c>
      <c r="J3" s="5" t="s">
        <v>21</v>
      </c>
      <c r="K3" s="5" t="s">
        <v>16</v>
      </c>
      <c r="L3" s="5" t="s">
        <v>17</v>
      </c>
      <c r="M3" s="5" t="s">
        <v>18</v>
      </c>
      <c r="N3" s="5" t="s">
        <v>19</v>
      </c>
      <c r="O3" s="10" t="s">
        <v>20</v>
      </c>
      <c r="P3" s="11" t="s">
        <v>22</v>
      </c>
      <c r="Q3" s="12" t="s">
        <v>37</v>
      </c>
      <c r="R3" s="13" t="s">
        <v>11</v>
      </c>
      <c r="S3" s="11" t="s">
        <v>14</v>
      </c>
      <c r="T3" s="14" t="s">
        <v>36</v>
      </c>
      <c r="U3" s="14" t="s">
        <v>38</v>
      </c>
    </row>
    <row r="4" spans="1:23" ht="26.4" x14ac:dyDescent="0.3">
      <c r="A4" s="15">
        <v>1</v>
      </c>
      <c r="B4" s="15" t="s">
        <v>0</v>
      </c>
      <c r="C4" s="15" t="s">
        <v>1</v>
      </c>
      <c r="D4" s="16">
        <v>1</v>
      </c>
      <c r="E4" s="17">
        <v>2</v>
      </c>
      <c r="F4" s="16">
        <v>1</v>
      </c>
      <c r="G4" s="18">
        <v>1</v>
      </c>
      <c r="H4" s="19">
        <f>E4+G4</f>
        <v>3</v>
      </c>
      <c r="I4" s="20">
        <v>1</v>
      </c>
      <c r="J4" s="16">
        <v>1</v>
      </c>
      <c r="K4" s="16">
        <v>1</v>
      </c>
      <c r="L4" s="16">
        <v>4</v>
      </c>
      <c r="M4" s="16">
        <v>2</v>
      </c>
      <c r="N4" s="21">
        <v>1</v>
      </c>
      <c r="O4" s="21">
        <f>SUM(J4+K4+L4+M4+N4)</f>
        <v>9</v>
      </c>
      <c r="P4" s="22">
        <f>SUM(O4*0.5)</f>
        <v>4.5</v>
      </c>
      <c r="Q4" s="23">
        <v>1</v>
      </c>
      <c r="R4" s="23">
        <v>1</v>
      </c>
      <c r="S4" s="22">
        <v>1</v>
      </c>
      <c r="T4" s="3">
        <f>SUM(E4+G4+P4+S4)</f>
        <v>8.5</v>
      </c>
      <c r="U4" s="26">
        <v>1</v>
      </c>
    </row>
    <row r="5" spans="1:23" ht="15.6" x14ac:dyDescent="0.3">
      <c r="A5" s="15">
        <v>2</v>
      </c>
      <c r="B5" s="15" t="s">
        <v>2</v>
      </c>
      <c r="C5" s="15" t="s">
        <v>3</v>
      </c>
      <c r="D5" s="16">
        <v>3</v>
      </c>
      <c r="E5" s="17">
        <v>6</v>
      </c>
      <c r="F5" s="16">
        <v>3</v>
      </c>
      <c r="G5" s="18">
        <v>3</v>
      </c>
      <c r="H5" s="19">
        <f t="shared" ref="H5:H16" si="0">E5+G5</f>
        <v>9</v>
      </c>
      <c r="I5" s="20">
        <v>3</v>
      </c>
      <c r="J5" s="16">
        <v>2</v>
      </c>
      <c r="K5" s="16">
        <v>2</v>
      </c>
      <c r="L5" s="16">
        <v>4</v>
      </c>
      <c r="M5" s="16">
        <v>3</v>
      </c>
      <c r="N5" s="21">
        <v>1</v>
      </c>
      <c r="O5" s="21">
        <f t="shared" ref="O5:O16" si="1">SUM(J5+K5+L5+M5+N5)</f>
        <v>12</v>
      </c>
      <c r="P5" s="22">
        <f t="shared" ref="P5:P16" si="2">SUM(O5*0.5)</f>
        <v>6</v>
      </c>
      <c r="Q5" s="23">
        <v>2</v>
      </c>
      <c r="R5" s="23">
        <v>2</v>
      </c>
      <c r="S5" s="22">
        <v>2</v>
      </c>
      <c r="T5" s="3">
        <f t="shared" ref="T5:T16" si="3">SUM(E5+G5+P5+S5)</f>
        <v>17</v>
      </c>
      <c r="U5" s="26">
        <v>2</v>
      </c>
    </row>
    <row r="6" spans="1:23" ht="26.4" x14ac:dyDescent="0.3">
      <c r="A6" s="15">
        <v>3</v>
      </c>
      <c r="B6" s="15" t="s">
        <v>4</v>
      </c>
      <c r="C6" s="15" t="s">
        <v>5</v>
      </c>
      <c r="D6" s="16">
        <v>3</v>
      </c>
      <c r="E6" s="17">
        <v>6</v>
      </c>
      <c r="F6" s="16">
        <v>2</v>
      </c>
      <c r="G6" s="18">
        <v>2</v>
      </c>
      <c r="H6" s="19">
        <f t="shared" si="0"/>
        <v>8</v>
      </c>
      <c r="I6" s="20">
        <v>2</v>
      </c>
      <c r="J6" s="16">
        <v>3</v>
      </c>
      <c r="K6" s="16">
        <v>3</v>
      </c>
      <c r="L6" s="16">
        <v>6</v>
      </c>
      <c r="M6" s="16">
        <v>5</v>
      </c>
      <c r="N6" s="21">
        <v>4</v>
      </c>
      <c r="O6" s="21">
        <f t="shared" si="1"/>
        <v>21</v>
      </c>
      <c r="P6" s="22">
        <f t="shared" si="2"/>
        <v>10.5</v>
      </c>
      <c r="Q6" s="23">
        <v>3</v>
      </c>
      <c r="R6" s="23">
        <v>5</v>
      </c>
      <c r="S6" s="22">
        <v>5</v>
      </c>
      <c r="T6" s="3">
        <f t="shared" si="3"/>
        <v>23.5</v>
      </c>
      <c r="U6" s="26">
        <v>3</v>
      </c>
    </row>
    <row r="7" spans="1:23" ht="26.4" x14ac:dyDescent="0.3">
      <c r="A7" s="15">
        <v>4</v>
      </c>
      <c r="B7" s="15" t="s">
        <v>6</v>
      </c>
      <c r="C7" s="15" t="s">
        <v>7</v>
      </c>
      <c r="D7" s="16">
        <v>4</v>
      </c>
      <c r="E7" s="17">
        <v>8</v>
      </c>
      <c r="F7" s="16">
        <v>4</v>
      </c>
      <c r="G7" s="18">
        <v>4</v>
      </c>
      <c r="H7" s="19">
        <f t="shared" si="0"/>
        <v>12</v>
      </c>
      <c r="I7" s="20">
        <v>4</v>
      </c>
      <c r="J7" s="16">
        <v>6</v>
      </c>
      <c r="K7" s="16">
        <v>6</v>
      </c>
      <c r="L7" s="16">
        <v>3</v>
      </c>
      <c r="M7" s="16">
        <v>4</v>
      </c>
      <c r="N7" s="21">
        <v>3</v>
      </c>
      <c r="O7" s="21">
        <f t="shared" si="1"/>
        <v>22</v>
      </c>
      <c r="P7" s="22">
        <f t="shared" si="2"/>
        <v>11</v>
      </c>
      <c r="Q7" s="23">
        <v>5</v>
      </c>
      <c r="R7" s="23">
        <v>3</v>
      </c>
      <c r="S7" s="22">
        <v>3</v>
      </c>
      <c r="T7" s="3">
        <f t="shared" si="3"/>
        <v>26</v>
      </c>
      <c r="U7" s="21">
        <v>4</v>
      </c>
    </row>
    <row r="8" spans="1:23" ht="26.4" x14ac:dyDescent="0.3">
      <c r="A8" s="15">
        <v>5</v>
      </c>
      <c r="B8" s="15" t="s">
        <v>8</v>
      </c>
      <c r="C8" s="15" t="s">
        <v>9</v>
      </c>
      <c r="D8" s="16">
        <v>5</v>
      </c>
      <c r="E8" s="17">
        <v>10</v>
      </c>
      <c r="F8" s="16">
        <v>5</v>
      </c>
      <c r="G8" s="18">
        <v>5</v>
      </c>
      <c r="H8" s="19">
        <f t="shared" si="0"/>
        <v>15</v>
      </c>
      <c r="I8" s="20">
        <v>5</v>
      </c>
      <c r="J8" s="16">
        <v>6</v>
      </c>
      <c r="K8" s="16">
        <v>6</v>
      </c>
      <c r="L8" s="16">
        <v>4</v>
      </c>
      <c r="M8" s="16">
        <v>1</v>
      </c>
      <c r="N8" s="21">
        <v>4</v>
      </c>
      <c r="O8" s="21">
        <f t="shared" si="1"/>
        <v>21</v>
      </c>
      <c r="P8" s="22">
        <f t="shared" si="2"/>
        <v>10.5</v>
      </c>
      <c r="Q8" s="23">
        <v>3</v>
      </c>
      <c r="R8" s="23">
        <v>4</v>
      </c>
      <c r="S8" s="22">
        <v>4</v>
      </c>
      <c r="T8" s="3">
        <f t="shared" si="3"/>
        <v>29.5</v>
      </c>
      <c r="U8" s="21">
        <v>5</v>
      </c>
    </row>
    <row r="9" spans="1:23" x14ac:dyDescent="0.3">
      <c r="A9" s="3"/>
      <c r="B9" s="3"/>
      <c r="C9" s="3"/>
      <c r="D9" s="16"/>
      <c r="E9" s="17"/>
      <c r="F9" s="16"/>
      <c r="G9" s="18"/>
      <c r="H9" s="19"/>
      <c r="I9" s="20"/>
      <c r="J9" s="16"/>
      <c r="K9" s="16"/>
      <c r="L9" s="16"/>
      <c r="M9" s="16"/>
      <c r="N9" s="21"/>
      <c r="O9" s="21"/>
      <c r="P9" s="22">
        <f t="shared" si="2"/>
        <v>0</v>
      </c>
      <c r="Q9" s="23"/>
      <c r="R9" s="23"/>
      <c r="S9" s="22"/>
      <c r="T9" s="3"/>
      <c r="U9" s="21"/>
    </row>
    <row r="10" spans="1:23" x14ac:dyDescent="0.3">
      <c r="A10" s="3"/>
      <c r="B10" s="24" t="s">
        <v>34</v>
      </c>
      <c r="C10" s="3"/>
      <c r="D10" s="16"/>
      <c r="E10" s="17"/>
      <c r="F10" s="16"/>
      <c r="G10" s="18"/>
      <c r="H10" s="19"/>
      <c r="I10" s="20"/>
      <c r="J10" s="16"/>
      <c r="K10" s="16"/>
      <c r="L10" s="16"/>
      <c r="M10" s="16"/>
      <c r="N10" s="21"/>
      <c r="O10" s="21"/>
      <c r="P10" s="22">
        <f t="shared" si="2"/>
        <v>0</v>
      </c>
      <c r="Q10" s="23"/>
      <c r="R10" s="23"/>
      <c r="S10" s="22"/>
      <c r="T10" s="3"/>
      <c r="U10" s="21"/>
    </row>
    <row r="11" spans="1:23" ht="15.6" x14ac:dyDescent="0.3">
      <c r="A11" s="25">
        <v>1</v>
      </c>
      <c r="B11" s="25" t="s">
        <v>24</v>
      </c>
      <c r="C11" s="25" t="s">
        <v>25</v>
      </c>
      <c r="D11" s="16">
        <v>1</v>
      </c>
      <c r="E11" s="17">
        <v>2</v>
      </c>
      <c r="F11" s="16">
        <v>2</v>
      </c>
      <c r="G11" s="18">
        <v>2</v>
      </c>
      <c r="H11" s="19">
        <f t="shared" si="0"/>
        <v>4</v>
      </c>
      <c r="I11" s="20">
        <v>1</v>
      </c>
      <c r="J11" s="16">
        <v>2</v>
      </c>
      <c r="K11" s="16">
        <v>5</v>
      </c>
      <c r="L11" s="16">
        <v>4</v>
      </c>
      <c r="M11" s="16">
        <v>5</v>
      </c>
      <c r="N11" s="21">
        <v>4</v>
      </c>
      <c r="O11" s="21">
        <f t="shared" si="1"/>
        <v>20</v>
      </c>
      <c r="P11" s="22">
        <f t="shared" si="2"/>
        <v>10</v>
      </c>
      <c r="Q11" s="23">
        <v>4</v>
      </c>
      <c r="R11" s="23">
        <v>5</v>
      </c>
      <c r="S11" s="22">
        <v>5</v>
      </c>
      <c r="T11" s="3">
        <f t="shared" si="3"/>
        <v>19</v>
      </c>
      <c r="U11" s="26">
        <v>3</v>
      </c>
      <c r="V11" s="2"/>
      <c r="W11" s="2"/>
    </row>
    <row r="12" spans="1:23" ht="15.6" x14ac:dyDescent="0.3">
      <c r="A12" s="25">
        <v>2</v>
      </c>
      <c r="B12" s="25" t="s">
        <v>26</v>
      </c>
      <c r="C12" s="25" t="s">
        <v>5</v>
      </c>
      <c r="D12" s="16">
        <v>2</v>
      </c>
      <c r="E12" s="17">
        <v>4</v>
      </c>
      <c r="F12" s="16">
        <v>1</v>
      </c>
      <c r="G12" s="18">
        <v>1</v>
      </c>
      <c r="H12" s="19">
        <f t="shared" si="0"/>
        <v>5</v>
      </c>
      <c r="I12" s="20">
        <v>2</v>
      </c>
      <c r="J12" s="16">
        <v>5</v>
      </c>
      <c r="K12" s="16">
        <v>3</v>
      </c>
      <c r="L12" s="16">
        <v>5</v>
      </c>
      <c r="M12" s="16">
        <v>4</v>
      </c>
      <c r="N12" s="21">
        <v>6</v>
      </c>
      <c r="O12" s="21">
        <f t="shared" si="1"/>
        <v>23</v>
      </c>
      <c r="P12" s="22">
        <f t="shared" si="2"/>
        <v>11.5</v>
      </c>
      <c r="Q12" s="23">
        <v>5</v>
      </c>
      <c r="R12" s="23">
        <v>2</v>
      </c>
      <c r="S12" s="22">
        <v>2</v>
      </c>
      <c r="T12" s="3">
        <f t="shared" si="3"/>
        <v>18.5</v>
      </c>
      <c r="U12" s="26">
        <v>2</v>
      </c>
    </row>
    <row r="13" spans="1:23" ht="15.6" x14ac:dyDescent="0.3">
      <c r="A13" s="25">
        <v>3</v>
      </c>
      <c r="B13" s="25" t="s">
        <v>27</v>
      </c>
      <c r="C13" s="25" t="s">
        <v>28</v>
      </c>
      <c r="D13" s="16">
        <v>3</v>
      </c>
      <c r="E13" s="17">
        <v>6</v>
      </c>
      <c r="F13" s="16">
        <v>4</v>
      </c>
      <c r="G13" s="18">
        <v>4</v>
      </c>
      <c r="H13" s="19">
        <f t="shared" si="0"/>
        <v>10</v>
      </c>
      <c r="I13" s="20">
        <v>3</v>
      </c>
      <c r="J13" s="16">
        <v>1</v>
      </c>
      <c r="K13" s="16">
        <v>2</v>
      </c>
      <c r="L13" s="16">
        <v>1</v>
      </c>
      <c r="M13" s="16">
        <v>1</v>
      </c>
      <c r="N13" s="21">
        <v>1</v>
      </c>
      <c r="O13" s="21">
        <f t="shared" si="1"/>
        <v>6</v>
      </c>
      <c r="P13" s="22">
        <f t="shared" si="2"/>
        <v>3</v>
      </c>
      <c r="Q13" s="23">
        <v>1</v>
      </c>
      <c r="R13" s="23">
        <v>1</v>
      </c>
      <c r="S13" s="22">
        <v>1</v>
      </c>
      <c r="T13" s="3">
        <f t="shared" si="3"/>
        <v>14</v>
      </c>
      <c r="U13" s="26">
        <v>1</v>
      </c>
    </row>
    <row r="14" spans="1:23" x14ac:dyDescent="0.3">
      <c r="A14" s="25">
        <v>4</v>
      </c>
      <c r="B14" s="25" t="s">
        <v>29</v>
      </c>
      <c r="C14" s="25" t="s">
        <v>30</v>
      </c>
      <c r="D14" s="16">
        <v>4</v>
      </c>
      <c r="E14" s="17">
        <v>8</v>
      </c>
      <c r="F14" s="16">
        <v>3</v>
      </c>
      <c r="G14" s="18">
        <v>3</v>
      </c>
      <c r="H14" s="19">
        <f t="shared" si="0"/>
        <v>11</v>
      </c>
      <c r="I14" s="20">
        <v>4</v>
      </c>
      <c r="J14" s="16">
        <v>3</v>
      </c>
      <c r="K14" s="16">
        <v>4</v>
      </c>
      <c r="L14" s="16">
        <v>2</v>
      </c>
      <c r="M14" s="16">
        <v>2</v>
      </c>
      <c r="N14" s="21">
        <v>1</v>
      </c>
      <c r="O14" s="21">
        <f t="shared" si="1"/>
        <v>12</v>
      </c>
      <c r="P14" s="22">
        <f t="shared" si="2"/>
        <v>6</v>
      </c>
      <c r="Q14" s="23">
        <v>2</v>
      </c>
      <c r="R14" s="23">
        <v>3</v>
      </c>
      <c r="S14" s="22">
        <v>3</v>
      </c>
      <c r="T14" s="3">
        <f t="shared" si="3"/>
        <v>20</v>
      </c>
      <c r="U14" s="21">
        <v>4</v>
      </c>
    </row>
    <row r="15" spans="1:23" x14ac:dyDescent="0.3">
      <c r="A15" s="25">
        <v>5</v>
      </c>
      <c r="B15" s="25" t="s">
        <v>31</v>
      </c>
      <c r="C15" s="25" t="s">
        <v>32</v>
      </c>
      <c r="D15" s="16">
        <v>5</v>
      </c>
      <c r="E15" s="17">
        <v>10</v>
      </c>
      <c r="F15" s="16">
        <v>6</v>
      </c>
      <c r="G15" s="18">
        <v>6</v>
      </c>
      <c r="H15" s="19">
        <f t="shared" si="0"/>
        <v>16</v>
      </c>
      <c r="I15" s="20">
        <v>5</v>
      </c>
      <c r="J15" s="16">
        <v>7</v>
      </c>
      <c r="K15" s="16">
        <v>7</v>
      </c>
      <c r="L15" s="16">
        <v>6</v>
      </c>
      <c r="M15" s="16">
        <v>2</v>
      </c>
      <c r="N15" s="21">
        <v>4</v>
      </c>
      <c r="O15" s="21">
        <f t="shared" si="1"/>
        <v>26</v>
      </c>
      <c r="P15" s="22">
        <f t="shared" si="2"/>
        <v>13</v>
      </c>
      <c r="Q15" s="23">
        <v>6</v>
      </c>
      <c r="R15" s="23">
        <v>6</v>
      </c>
      <c r="S15" s="22">
        <v>6</v>
      </c>
      <c r="T15" s="3">
        <f t="shared" si="3"/>
        <v>35</v>
      </c>
      <c r="U15" s="21">
        <v>6</v>
      </c>
    </row>
    <row r="16" spans="1:23" x14ac:dyDescent="0.3">
      <c r="A16" s="25">
        <v>6</v>
      </c>
      <c r="B16" s="25" t="s">
        <v>33</v>
      </c>
      <c r="C16" s="25"/>
      <c r="D16" s="16">
        <v>6</v>
      </c>
      <c r="E16" s="17">
        <v>12</v>
      </c>
      <c r="F16" s="16">
        <v>5</v>
      </c>
      <c r="G16" s="18">
        <v>5</v>
      </c>
      <c r="H16" s="19">
        <f t="shared" si="0"/>
        <v>17</v>
      </c>
      <c r="I16" s="20">
        <v>6</v>
      </c>
      <c r="J16" s="16">
        <v>4</v>
      </c>
      <c r="K16" s="16">
        <v>1</v>
      </c>
      <c r="L16" s="16">
        <v>3</v>
      </c>
      <c r="M16" s="16">
        <v>6</v>
      </c>
      <c r="N16" s="21">
        <v>3</v>
      </c>
      <c r="O16" s="21">
        <f t="shared" si="1"/>
        <v>17</v>
      </c>
      <c r="P16" s="22">
        <f t="shared" si="2"/>
        <v>8.5</v>
      </c>
      <c r="Q16" s="23">
        <v>3</v>
      </c>
      <c r="R16" s="23">
        <v>4</v>
      </c>
      <c r="S16" s="22">
        <v>4</v>
      </c>
      <c r="T16" s="3">
        <f t="shared" si="3"/>
        <v>29.5</v>
      </c>
      <c r="U16" s="21">
        <v>5</v>
      </c>
    </row>
    <row r="17" spans="4:19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</sheetData>
  <mergeCells count="1">
    <mergeCell ref="L2:U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2022-10-03T10:55:04Z</dcterms:modified>
</cp:coreProperties>
</file>