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244" firstSheet="4" activeTab="4"/>
  </bookViews>
  <sheets>
    <sheet name="Футбол" sheetId="1" r:id="rId1"/>
    <sheet name="Волейбол" sheetId="2" r:id="rId2"/>
    <sheet name="Вольная борьба и самбо" sheetId="4" r:id="rId3"/>
    <sheet name="Баскетбол" sheetId="3" r:id="rId4"/>
    <sheet name="Лёгкая атлетика" sheetId="5" r:id="rId5"/>
    <sheet name="Лыжные гонки" sheetId="6" r:id="rId6"/>
    <sheet name="Художественно-эстетическое" sheetId="7" r:id="rId7"/>
    <sheet name="Туристско-краеведческое" sheetId="9" r:id="rId8"/>
    <sheet name="физкультурно-спортивное" sheetId="10" r:id="rId9"/>
    <sheet name="УП с 01.10.2022 г." sheetId="1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H12" i="10"/>
  <c r="G12" i="10"/>
  <c r="F12" i="10"/>
  <c r="E12" i="10"/>
  <c r="I22" i="7" l="1"/>
  <c r="H22" i="7"/>
  <c r="G22" i="7"/>
  <c r="F22" i="7"/>
  <c r="G12" i="4" l="1"/>
  <c r="H12" i="4"/>
  <c r="G18" i="4"/>
  <c r="H18" i="4"/>
  <c r="I12" i="4"/>
  <c r="K12" i="4"/>
  <c r="J12" i="2"/>
  <c r="K4" i="3"/>
  <c r="K11" i="6"/>
  <c r="K6" i="5"/>
  <c r="F12" i="2"/>
  <c r="G6" i="9"/>
  <c r="H11" i="6"/>
  <c r="H6" i="5"/>
  <c r="H4" i="3"/>
  <c r="J6" i="9"/>
  <c r="H6" i="9"/>
  <c r="F6" i="9"/>
  <c r="E6" i="9"/>
  <c r="J11" i="6"/>
  <c r="I11" i="6"/>
  <c r="G11" i="6"/>
  <c r="F11" i="6"/>
  <c r="J6" i="5"/>
  <c r="I6" i="5"/>
  <c r="G6" i="5"/>
  <c r="F6" i="5"/>
  <c r="J4" i="3" l="1"/>
  <c r="I4" i="3"/>
  <c r="G4" i="3"/>
  <c r="F4" i="3"/>
  <c r="K18" i="4"/>
  <c r="I18" i="4"/>
  <c r="K12" i="2"/>
  <c r="I12" i="2"/>
  <c r="H12" i="2"/>
  <c r="G12" i="2"/>
</calcChain>
</file>

<file path=xl/sharedStrings.xml><?xml version="1.0" encoding="utf-8"?>
<sst xmlns="http://schemas.openxmlformats.org/spreadsheetml/2006/main" count="333" uniqueCount="93">
  <si>
    <t>№</t>
  </si>
  <si>
    <t>Ф.И.О. педагога</t>
  </si>
  <si>
    <t>название реализуемой программы</t>
  </si>
  <si>
    <t>направление</t>
  </si>
  <si>
    <t>группа, год обучения</t>
  </si>
  <si>
    <t>количество часов</t>
  </si>
  <si>
    <t>общее количество часов за год</t>
  </si>
  <si>
    <t>количество обучающихся в группе</t>
  </si>
  <si>
    <t>всего часов в неделю</t>
  </si>
  <si>
    <t>количество групп</t>
  </si>
  <si>
    <t>1.</t>
  </si>
  <si>
    <t>физкультурно-спортивное</t>
  </si>
  <si>
    <t>2.</t>
  </si>
  <si>
    <t>футбол</t>
  </si>
  <si>
    <t>3.</t>
  </si>
  <si>
    <t>4.</t>
  </si>
  <si>
    <t>Трифонов Вадим Александрович</t>
  </si>
  <si>
    <t>5.</t>
  </si>
  <si>
    <t>лёгкая атлетика</t>
  </si>
  <si>
    <t>6.</t>
  </si>
  <si>
    <t>Иванов Аркадий Иванович</t>
  </si>
  <si>
    <t>ИТОГО</t>
  </si>
  <si>
    <t>Петрова Ирина Михайловна</t>
  </si>
  <si>
    <t>волейбол</t>
  </si>
  <si>
    <t>Бобин Андрей Николаевич</t>
  </si>
  <si>
    <t>Нурмухаметов Флюр Шингизович</t>
  </si>
  <si>
    <t>Дружинин Юрий Александрович</t>
  </si>
  <si>
    <t>баскетбол</t>
  </si>
  <si>
    <t>Воронина Ольга Алексеевна</t>
  </si>
  <si>
    <t>вольная борьба</t>
  </si>
  <si>
    <t>Пунегова Любовь Алексеевна</t>
  </si>
  <si>
    <t>Сунцов Юрий Никодимович</t>
  </si>
  <si>
    <t>Суянгулов Юрий Иванович</t>
  </si>
  <si>
    <t>Васюков Владимир Иванович</t>
  </si>
  <si>
    <t>самбо</t>
  </si>
  <si>
    <t>лыжные гонки</t>
  </si>
  <si>
    <t>Вяткин Юрий Владимирович</t>
  </si>
  <si>
    <t>Пупышев Николай Алексеевич</t>
  </si>
  <si>
    <t>1 г.о.</t>
  </si>
  <si>
    <t>2 г.о.</t>
  </si>
  <si>
    <t>Артёмов Александр Юрьевич</t>
  </si>
  <si>
    <t>7.</t>
  </si>
  <si>
    <t>Колотова Ольга Юрьевна</t>
  </si>
  <si>
    <t>8.</t>
  </si>
  <si>
    <t>Шульга Михаил Владимирович</t>
  </si>
  <si>
    <t>Пупышев Евгений Николаевич</t>
  </si>
  <si>
    <t>примерное число обучающихся</t>
  </si>
  <si>
    <t>9.</t>
  </si>
  <si>
    <t>художественно-эстетическое</t>
  </si>
  <si>
    <t>примерное количество обучающихся в группе</t>
  </si>
  <si>
    <t>Александрова Алина Александровна</t>
  </si>
  <si>
    <t>Кручинина Анфиса Игоревна</t>
  </si>
  <si>
    <t>Изобразительное искусство</t>
  </si>
  <si>
    <t>3 г.о.</t>
  </si>
  <si>
    <t>Малышок</t>
  </si>
  <si>
    <t>Природа и фантазия</t>
  </si>
  <si>
    <t>2 г.о. (3 кл.)</t>
  </si>
  <si>
    <t>Работа с берестой</t>
  </si>
  <si>
    <t>Джаз-модерн</t>
  </si>
  <si>
    <t>Танцевальная мозаика</t>
  </si>
  <si>
    <t>Ритмика</t>
  </si>
  <si>
    <t>3Dстудио</t>
  </si>
  <si>
    <t>число по спискам</t>
  </si>
  <si>
    <t>по спискам</t>
  </si>
  <si>
    <t>по списку</t>
  </si>
  <si>
    <t>Сафонов Александр Владимирович</t>
  </si>
  <si>
    <t>Кобякова Любовь Анатольевна</t>
  </si>
  <si>
    <t>4 г.о.</t>
  </si>
  <si>
    <t>Швейд Ольга Валерьевна</t>
  </si>
  <si>
    <t>Юный дизайнер</t>
  </si>
  <si>
    <t>Клуб ОК</t>
  </si>
  <si>
    <t>3D арт</t>
  </si>
  <si>
    <t>Мир театра</t>
  </si>
  <si>
    <t>Шахматы</t>
  </si>
  <si>
    <t>Качиева Надежда Ильинична</t>
  </si>
  <si>
    <t>Гиндуллин Артур Вернатович</t>
  </si>
  <si>
    <t>Основы токарного дела</t>
  </si>
  <si>
    <t>техническое</t>
  </si>
  <si>
    <t>Спортивный туризм</t>
  </si>
  <si>
    <t>10.</t>
  </si>
  <si>
    <t>Шарафисламов Айвар Рафкатович</t>
  </si>
  <si>
    <t xml:space="preserve">           </t>
  </si>
  <si>
    <t>2022-2023 учебный год</t>
  </si>
  <si>
    <t>Согрин Дмитрий Аександрович</t>
  </si>
  <si>
    <t>Соболев Дмитрий Васильевич</t>
  </si>
  <si>
    <t>СУ-1</t>
  </si>
  <si>
    <t>БУ-1</t>
  </si>
  <si>
    <t>ПУ-1</t>
  </si>
  <si>
    <t>Волшебная нить</t>
  </si>
  <si>
    <t>Тункина Елена Викторовна</t>
  </si>
  <si>
    <t>Никитин Евгений Александрович</t>
  </si>
  <si>
    <t>спортивный туризм</t>
  </si>
  <si>
    <t>туристско-краеведческое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</si>
</sst>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E8" sqref="E8"/>
    </sheetView>
  </sheetViews>
  <sheetFormatPr defaultRowHeight="14.4" x14ac:dyDescent="0.3"/>
  <cols>
    <col min="1" max="1" width="5.44140625" customWidth="1"/>
    <col min="2" max="2" width="18.5546875" customWidth="1"/>
    <col min="3" max="3" width="12.5546875" customWidth="1"/>
    <col min="4" max="4" width="14.109375" customWidth="1"/>
    <col min="5" max="5" width="10.6640625" customWidth="1"/>
    <col min="6" max="6" width="11.109375" customWidth="1"/>
    <col min="7" max="7" width="11.5546875" customWidth="1"/>
    <col min="8" max="8" width="12.88671875" customWidth="1"/>
    <col min="9" max="9" width="12.5546875" customWidth="1"/>
    <col min="10" max="10" width="12.44140625" customWidth="1"/>
  </cols>
  <sheetData>
    <row r="1" spans="1:11" ht="22.5" customHeight="1" x14ac:dyDescent="0.3">
      <c r="A1" s="34" t="s">
        <v>82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62.4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9</v>
      </c>
      <c r="H2" s="13" t="s">
        <v>6</v>
      </c>
      <c r="I2" s="13" t="s">
        <v>49</v>
      </c>
      <c r="J2" s="13" t="s">
        <v>8</v>
      </c>
      <c r="K2" s="13" t="s">
        <v>62</v>
      </c>
    </row>
    <row r="3" spans="1:11" ht="15.6" x14ac:dyDescent="0.3">
      <c r="A3" s="32" t="s">
        <v>10</v>
      </c>
      <c r="B3" s="33" t="s">
        <v>83</v>
      </c>
      <c r="C3" s="32" t="s">
        <v>13</v>
      </c>
      <c r="D3" s="32" t="s">
        <v>11</v>
      </c>
      <c r="E3" s="14" t="s">
        <v>85</v>
      </c>
      <c r="F3" s="14">
        <v>6</v>
      </c>
      <c r="G3" s="14">
        <v>1</v>
      </c>
      <c r="H3" s="14">
        <v>228</v>
      </c>
      <c r="I3" s="14">
        <v>10</v>
      </c>
      <c r="J3" s="32">
        <v>24</v>
      </c>
      <c r="K3" s="32">
        <v>30</v>
      </c>
    </row>
    <row r="4" spans="1:11" ht="15.6" x14ac:dyDescent="0.3">
      <c r="A4" s="32"/>
      <c r="B4" s="33"/>
      <c r="C4" s="32"/>
      <c r="D4" s="32"/>
      <c r="E4" s="14" t="s">
        <v>86</v>
      </c>
      <c r="F4" s="14">
        <v>9</v>
      </c>
      <c r="G4" s="14">
        <v>1</v>
      </c>
      <c r="H4" s="14">
        <v>342</v>
      </c>
      <c r="I4" s="14">
        <v>10</v>
      </c>
      <c r="J4" s="32"/>
      <c r="K4" s="32"/>
    </row>
    <row r="5" spans="1:11" ht="15.6" x14ac:dyDescent="0.3">
      <c r="A5" s="32"/>
      <c r="B5" s="33"/>
      <c r="C5" s="32"/>
      <c r="D5" s="32"/>
      <c r="E5" s="14" t="s">
        <v>87</v>
      </c>
      <c r="F5" s="14">
        <v>9</v>
      </c>
      <c r="G5" s="14">
        <v>1</v>
      </c>
      <c r="H5" s="14">
        <v>342</v>
      </c>
      <c r="I5" s="14">
        <v>10</v>
      </c>
      <c r="J5" s="32"/>
      <c r="K5" s="32"/>
    </row>
    <row r="6" spans="1:11" ht="15.75" customHeight="1" x14ac:dyDescent="0.3">
      <c r="A6" s="32" t="s">
        <v>12</v>
      </c>
      <c r="B6" s="33" t="s">
        <v>16</v>
      </c>
      <c r="C6" s="32" t="s">
        <v>13</v>
      </c>
      <c r="D6" s="32" t="s">
        <v>11</v>
      </c>
      <c r="E6" s="14" t="s">
        <v>85</v>
      </c>
      <c r="F6" s="14">
        <v>6</v>
      </c>
      <c r="G6" s="14">
        <v>1</v>
      </c>
      <c r="H6" s="14">
        <v>228</v>
      </c>
      <c r="I6" s="14">
        <v>10</v>
      </c>
      <c r="J6" s="32">
        <v>24</v>
      </c>
      <c r="K6" s="32">
        <v>30</v>
      </c>
    </row>
    <row r="7" spans="1:11" ht="15.6" x14ac:dyDescent="0.3">
      <c r="A7" s="32"/>
      <c r="B7" s="33"/>
      <c r="C7" s="32"/>
      <c r="D7" s="32"/>
      <c r="E7" s="14" t="s">
        <v>86</v>
      </c>
      <c r="F7" s="14">
        <v>9</v>
      </c>
      <c r="G7" s="14">
        <v>1</v>
      </c>
      <c r="H7" s="14">
        <v>342</v>
      </c>
      <c r="I7" s="14">
        <v>10</v>
      </c>
      <c r="J7" s="32"/>
      <c r="K7" s="32"/>
    </row>
    <row r="8" spans="1:11" ht="15.6" x14ac:dyDescent="0.3">
      <c r="A8" s="32"/>
      <c r="B8" s="33"/>
      <c r="C8" s="32"/>
      <c r="D8" s="32"/>
      <c r="E8" s="14" t="s">
        <v>86</v>
      </c>
      <c r="F8" s="14">
        <v>9</v>
      </c>
      <c r="G8" s="14">
        <v>1</v>
      </c>
      <c r="H8" s="14">
        <v>342</v>
      </c>
      <c r="I8" s="14">
        <v>10</v>
      </c>
      <c r="J8" s="32"/>
      <c r="K8" s="32"/>
    </row>
    <row r="9" spans="1:11" ht="15.6" x14ac:dyDescent="0.3">
      <c r="A9" s="35" t="s">
        <v>14</v>
      </c>
      <c r="B9" s="35" t="s">
        <v>84</v>
      </c>
      <c r="C9" s="35" t="s">
        <v>13</v>
      </c>
      <c r="D9" s="35" t="s">
        <v>11</v>
      </c>
      <c r="E9" s="14" t="s">
        <v>85</v>
      </c>
      <c r="F9" s="14">
        <v>6</v>
      </c>
      <c r="G9" s="14">
        <v>1</v>
      </c>
      <c r="H9" s="14">
        <v>228</v>
      </c>
      <c r="I9" s="14">
        <v>10</v>
      </c>
      <c r="J9" s="35">
        <v>24</v>
      </c>
      <c r="K9" s="35">
        <v>30</v>
      </c>
    </row>
    <row r="10" spans="1:11" ht="15.6" x14ac:dyDescent="0.3">
      <c r="A10" s="36"/>
      <c r="B10" s="36"/>
      <c r="C10" s="36"/>
      <c r="D10" s="36"/>
      <c r="E10" s="14" t="s">
        <v>86</v>
      </c>
      <c r="F10" s="14">
        <v>9</v>
      </c>
      <c r="G10" s="14">
        <v>1</v>
      </c>
      <c r="H10" s="14">
        <v>342</v>
      </c>
      <c r="I10" s="14">
        <v>10</v>
      </c>
      <c r="J10" s="36"/>
      <c r="K10" s="36"/>
    </row>
    <row r="11" spans="1:11" ht="15.6" x14ac:dyDescent="0.3">
      <c r="A11" s="37"/>
      <c r="B11" s="37"/>
      <c r="C11" s="37"/>
      <c r="D11" s="37"/>
      <c r="E11" s="14" t="s">
        <v>87</v>
      </c>
      <c r="F11" s="14">
        <v>9</v>
      </c>
      <c r="G11" s="14">
        <v>1</v>
      </c>
      <c r="H11" s="14">
        <v>342</v>
      </c>
      <c r="I11" s="14">
        <v>10</v>
      </c>
      <c r="J11" s="37"/>
      <c r="K11" s="37"/>
    </row>
    <row r="12" spans="1:11" ht="15" customHeight="1" x14ac:dyDescent="0.3">
      <c r="A12" s="13"/>
      <c r="B12" s="3" t="s">
        <v>21</v>
      </c>
      <c r="C12" s="3"/>
      <c r="D12" s="3"/>
      <c r="E12" s="3"/>
      <c r="F12" s="4">
        <f t="shared" ref="F12:K12" si="0">SUM(F3:F11)</f>
        <v>72</v>
      </c>
      <c r="G12" s="4">
        <f t="shared" si="0"/>
        <v>9</v>
      </c>
      <c r="H12" s="4">
        <f t="shared" si="0"/>
        <v>2736</v>
      </c>
      <c r="I12" s="4">
        <f t="shared" si="0"/>
        <v>90</v>
      </c>
      <c r="J12" s="4">
        <f t="shared" si="0"/>
        <v>72</v>
      </c>
      <c r="K12" s="4">
        <f t="shared" si="0"/>
        <v>90</v>
      </c>
    </row>
    <row r="13" spans="1:11" ht="15.6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">
      <c r="A20" s="1"/>
      <c r="B20" s="1"/>
      <c r="C20" s="1"/>
      <c r="D20" s="1"/>
      <c r="E20" s="1"/>
      <c r="F20" s="7"/>
      <c r="G20" s="1"/>
      <c r="H20" s="1"/>
      <c r="I20" s="1"/>
      <c r="J20" s="1"/>
      <c r="K20" s="1"/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9">
    <mergeCell ref="K9:K11"/>
    <mergeCell ref="A9:A11"/>
    <mergeCell ref="B9:B11"/>
    <mergeCell ref="C9:C11"/>
    <mergeCell ref="D9:D11"/>
    <mergeCell ref="J9:J11"/>
    <mergeCell ref="K6:K8"/>
    <mergeCell ref="B6:B8"/>
    <mergeCell ref="A1:K1"/>
    <mergeCell ref="D3:D5"/>
    <mergeCell ref="C3:C5"/>
    <mergeCell ref="B3:B5"/>
    <mergeCell ref="A3:A5"/>
    <mergeCell ref="J3:J5"/>
    <mergeCell ref="K3:K5"/>
    <mergeCell ref="C6:C8"/>
    <mergeCell ref="D6:D8"/>
    <mergeCell ref="J6:J8"/>
    <mergeCell ref="A6:A8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10" workbookViewId="0">
      <selection activeCell="C10" sqref="C10"/>
    </sheetView>
  </sheetViews>
  <sheetFormatPr defaultRowHeight="14.4" x14ac:dyDescent="0.3"/>
  <cols>
    <col min="1" max="1" width="5.5546875" style="18" customWidth="1"/>
    <col min="2" max="2" width="23" customWidth="1"/>
    <col min="3" max="3" width="17.109375" style="18" customWidth="1"/>
    <col min="4" max="4" width="16.33203125" style="11" customWidth="1"/>
    <col min="5" max="5" width="13.33203125" customWidth="1"/>
    <col min="7" max="8" width="9.109375" style="18"/>
    <col min="9" max="9" width="12.44140625" style="18" customWidth="1"/>
    <col min="10" max="10" width="8.88671875" style="18" customWidth="1"/>
  </cols>
  <sheetData>
    <row r="1" spans="1:10" ht="15.6" x14ac:dyDescent="0.3">
      <c r="A1" s="34" t="s">
        <v>82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4.6" customHeight="1" x14ac:dyDescent="0.3">
      <c r="A2" s="12" t="s">
        <v>0</v>
      </c>
      <c r="B2" s="6" t="s">
        <v>1</v>
      </c>
      <c r="C2" s="12" t="s">
        <v>2</v>
      </c>
      <c r="D2" s="10" t="s">
        <v>3</v>
      </c>
      <c r="E2" s="6" t="s">
        <v>4</v>
      </c>
      <c r="F2" s="6" t="s">
        <v>5</v>
      </c>
      <c r="G2" s="12" t="s">
        <v>9</v>
      </c>
      <c r="H2" s="12" t="s">
        <v>6</v>
      </c>
      <c r="I2" s="12" t="s">
        <v>49</v>
      </c>
      <c r="J2" s="12" t="s">
        <v>8</v>
      </c>
    </row>
    <row r="3" spans="1:10" ht="25.95" customHeight="1" x14ac:dyDescent="0.3">
      <c r="A3" s="12" t="s">
        <v>10</v>
      </c>
      <c r="B3" s="10" t="s">
        <v>20</v>
      </c>
      <c r="C3" s="12" t="s">
        <v>13</v>
      </c>
      <c r="D3" s="10" t="s">
        <v>11</v>
      </c>
      <c r="E3" s="12" t="s">
        <v>86</v>
      </c>
      <c r="F3" s="12">
        <v>6</v>
      </c>
      <c r="G3" s="12">
        <v>1</v>
      </c>
      <c r="H3" s="12">
        <v>204</v>
      </c>
      <c r="I3" s="12">
        <v>10</v>
      </c>
      <c r="J3" s="12">
        <v>6</v>
      </c>
    </row>
    <row r="4" spans="1:10" ht="15.75" customHeight="1" x14ac:dyDescent="0.3">
      <c r="A4" s="60" t="s">
        <v>12</v>
      </c>
      <c r="B4" s="58" t="s">
        <v>24</v>
      </c>
      <c r="C4" s="60" t="s">
        <v>23</v>
      </c>
      <c r="D4" s="58" t="s">
        <v>11</v>
      </c>
      <c r="E4" s="12" t="s">
        <v>85</v>
      </c>
      <c r="F4" s="12">
        <v>4</v>
      </c>
      <c r="G4" s="12">
        <v>1</v>
      </c>
      <c r="H4" s="12">
        <v>116</v>
      </c>
      <c r="I4" s="12">
        <v>10</v>
      </c>
      <c r="J4" s="60">
        <v>10</v>
      </c>
    </row>
    <row r="5" spans="1:10" ht="18" customHeight="1" x14ac:dyDescent="0.3">
      <c r="A5" s="61"/>
      <c r="B5" s="59"/>
      <c r="C5" s="61"/>
      <c r="D5" s="59"/>
      <c r="E5" s="12" t="s">
        <v>86</v>
      </c>
      <c r="F5" s="12">
        <v>6</v>
      </c>
      <c r="G5" s="12">
        <v>1</v>
      </c>
      <c r="H5" s="12">
        <v>174</v>
      </c>
      <c r="I5" s="12">
        <v>10</v>
      </c>
      <c r="J5" s="61"/>
    </row>
    <row r="6" spans="1:10" ht="27.75" customHeight="1" x14ac:dyDescent="0.3">
      <c r="A6" s="21" t="s">
        <v>14</v>
      </c>
      <c r="B6" s="29" t="s">
        <v>25</v>
      </c>
      <c r="C6" s="21" t="s">
        <v>23</v>
      </c>
      <c r="D6" s="21" t="s">
        <v>11</v>
      </c>
      <c r="E6" s="12" t="s">
        <v>86</v>
      </c>
      <c r="F6" s="12">
        <v>6</v>
      </c>
      <c r="G6" s="12">
        <v>1</v>
      </c>
      <c r="H6" s="12">
        <v>174</v>
      </c>
      <c r="I6" s="12">
        <v>10</v>
      </c>
      <c r="J6" s="21">
        <v>6</v>
      </c>
    </row>
    <row r="7" spans="1:10" ht="28.8" x14ac:dyDescent="0.3">
      <c r="A7" s="12" t="s">
        <v>15</v>
      </c>
      <c r="B7" s="10" t="s">
        <v>44</v>
      </c>
      <c r="C7" s="12" t="s">
        <v>23</v>
      </c>
      <c r="D7" s="10" t="s">
        <v>11</v>
      </c>
      <c r="E7" s="12" t="s">
        <v>86</v>
      </c>
      <c r="F7" s="12">
        <v>6</v>
      </c>
      <c r="G7" s="12">
        <v>1</v>
      </c>
      <c r="H7" s="12">
        <v>174</v>
      </c>
      <c r="I7" s="12">
        <v>10</v>
      </c>
      <c r="J7" s="12">
        <v>6</v>
      </c>
    </row>
    <row r="8" spans="1:10" ht="15.75" customHeight="1" x14ac:dyDescent="0.3">
      <c r="A8" s="62" t="s">
        <v>17</v>
      </c>
      <c r="B8" s="58" t="s">
        <v>31</v>
      </c>
      <c r="C8" s="60" t="s">
        <v>29</v>
      </c>
      <c r="D8" s="58" t="s">
        <v>11</v>
      </c>
      <c r="E8" s="12" t="s">
        <v>85</v>
      </c>
      <c r="F8" s="12">
        <v>4</v>
      </c>
      <c r="G8" s="12">
        <v>1</v>
      </c>
      <c r="H8" s="12">
        <v>116</v>
      </c>
      <c r="I8" s="12">
        <v>10</v>
      </c>
      <c r="J8" s="62">
        <v>10</v>
      </c>
    </row>
    <row r="9" spans="1:10" ht="19.5" customHeight="1" x14ac:dyDescent="0.3">
      <c r="A9" s="62"/>
      <c r="B9" s="59"/>
      <c r="C9" s="61"/>
      <c r="D9" s="59"/>
      <c r="E9" s="12" t="s">
        <v>86</v>
      </c>
      <c r="F9" s="12">
        <v>6</v>
      </c>
      <c r="G9" s="12">
        <v>1</v>
      </c>
      <c r="H9" s="12">
        <v>174</v>
      </c>
      <c r="I9" s="12">
        <v>10</v>
      </c>
      <c r="J9" s="62"/>
    </row>
    <row r="10" spans="1:10" ht="33" customHeight="1" x14ac:dyDescent="0.3">
      <c r="A10" s="21" t="s">
        <v>19</v>
      </c>
      <c r="B10" s="31" t="s">
        <v>37</v>
      </c>
      <c r="C10" s="21" t="s">
        <v>35</v>
      </c>
      <c r="D10" s="21" t="s">
        <v>11</v>
      </c>
      <c r="E10" s="12" t="s">
        <v>86</v>
      </c>
      <c r="F10" s="12">
        <v>6</v>
      </c>
      <c r="G10" s="12">
        <v>1</v>
      </c>
      <c r="H10" s="12">
        <v>174</v>
      </c>
      <c r="I10" s="12">
        <v>10</v>
      </c>
      <c r="J10" s="21"/>
    </row>
    <row r="11" spans="1:10" ht="17.25" customHeight="1" x14ac:dyDescent="0.3">
      <c r="A11" s="56" t="s">
        <v>41</v>
      </c>
      <c r="B11" s="58" t="s">
        <v>68</v>
      </c>
      <c r="C11" s="12" t="s">
        <v>70</v>
      </c>
      <c r="D11" s="60" t="s">
        <v>48</v>
      </c>
      <c r="E11" s="12" t="s">
        <v>38</v>
      </c>
      <c r="F11" s="12">
        <v>4</v>
      </c>
      <c r="G11" s="12">
        <v>1</v>
      </c>
      <c r="H11" s="12">
        <v>116</v>
      </c>
      <c r="I11" s="12">
        <v>10</v>
      </c>
      <c r="J11" s="12">
        <v>10</v>
      </c>
    </row>
    <row r="12" spans="1:10" ht="19.5" customHeight="1" x14ac:dyDescent="0.3">
      <c r="A12" s="57"/>
      <c r="B12" s="59"/>
      <c r="C12" s="12" t="s">
        <v>69</v>
      </c>
      <c r="D12" s="61"/>
      <c r="E12" s="9" t="s">
        <v>38</v>
      </c>
      <c r="F12" s="9">
        <v>4</v>
      </c>
      <c r="G12" s="9">
        <v>1</v>
      </c>
      <c r="H12" s="9">
        <v>116</v>
      </c>
      <c r="I12" s="9">
        <v>10</v>
      </c>
      <c r="J12" s="9">
        <v>4</v>
      </c>
    </row>
    <row r="13" spans="1:10" ht="18" customHeight="1" x14ac:dyDescent="0.3">
      <c r="A13" s="56" t="s">
        <v>43</v>
      </c>
      <c r="B13" s="58" t="s">
        <v>74</v>
      </c>
      <c r="C13" s="12" t="s">
        <v>72</v>
      </c>
      <c r="D13" s="60" t="s">
        <v>48</v>
      </c>
      <c r="E13" s="9" t="s">
        <v>39</v>
      </c>
      <c r="F13" s="9">
        <v>2</v>
      </c>
      <c r="G13" s="9">
        <v>1</v>
      </c>
      <c r="H13" s="9">
        <v>58</v>
      </c>
      <c r="I13" s="9">
        <v>10</v>
      </c>
      <c r="J13" s="9">
        <v>2</v>
      </c>
    </row>
    <row r="14" spans="1:10" x14ac:dyDescent="0.3">
      <c r="A14" s="57"/>
      <c r="B14" s="59"/>
      <c r="C14" s="9" t="s">
        <v>73</v>
      </c>
      <c r="D14" s="61"/>
      <c r="E14" s="9" t="s">
        <v>39</v>
      </c>
      <c r="F14" s="9">
        <v>2</v>
      </c>
      <c r="G14" s="9">
        <v>1</v>
      </c>
      <c r="H14" s="9">
        <v>58</v>
      </c>
      <c r="I14" s="9">
        <v>10</v>
      </c>
      <c r="J14" s="9">
        <v>2</v>
      </c>
    </row>
    <row r="15" spans="1:10" s="19" customFormat="1" ht="28.8" x14ac:dyDescent="0.3">
      <c r="A15" s="12" t="s">
        <v>47</v>
      </c>
      <c r="B15" s="10" t="s">
        <v>75</v>
      </c>
      <c r="C15" s="12" t="s">
        <v>76</v>
      </c>
      <c r="D15" s="12" t="s">
        <v>77</v>
      </c>
      <c r="E15" s="12" t="s">
        <v>38</v>
      </c>
      <c r="F15" s="12">
        <v>4</v>
      </c>
      <c r="G15" s="12">
        <v>1</v>
      </c>
      <c r="H15" s="12">
        <v>116</v>
      </c>
      <c r="I15" s="12">
        <v>10</v>
      </c>
      <c r="J15" s="12">
        <v>4</v>
      </c>
    </row>
    <row r="16" spans="1:10" ht="27" customHeight="1" x14ac:dyDescent="0.3">
      <c r="A16" s="22" t="s">
        <v>79</v>
      </c>
      <c r="B16" s="6" t="s">
        <v>90</v>
      </c>
      <c r="C16" s="12" t="s">
        <v>91</v>
      </c>
      <c r="D16" s="10" t="s">
        <v>92</v>
      </c>
      <c r="E16" s="9" t="s">
        <v>85</v>
      </c>
      <c r="F16" s="9">
        <v>6</v>
      </c>
      <c r="G16" s="9">
        <v>1</v>
      </c>
      <c r="H16" s="9">
        <v>228</v>
      </c>
      <c r="I16" s="9">
        <v>10</v>
      </c>
      <c r="J16" s="9">
        <v>6</v>
      </c>
    </row>
    <row r="18" spans="5:5" x14ac:dyDescent="0.3">
      <c r="E18" s="8"/>
    </row>
  </sheetData>
  <mergeCells count="17">
    <mergeCell ref="A1:J1"/>
    <mergeCell ref="A8:A9"/>
    <mergeCell ref="B8:B9"/>
    <mergeCell ref="C8:C9"/>
    <mergeCell ref="D8:D9"/>
    <mergeCell ref="J8:J9"/>
    <mergeCell ref="A4:A5"/>
    <mergeCell ref="B4:B5"/>
    <mergeCell ref="C4:C5"/>
    <mergeCell ref="D4:D5"/>
    <mergeCell ref="J4:J5"/>
    <mergeCell ref="A13:A14"/>
    <mergeCell ref="B13:B14"/>
    <mergeCell ref="D13:D14"/>
    <mergeCell ref="A11:A12"/>
    <mergeCell ref="B11:B12"/>
    <mergeCell ref="D11:D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M4" sqref="M4"/>
    </sheetView>
  </sheetViews>
  <sheetFormatPr defaultRowHeight="14.4" x14ac:dyDescent="0.3"/>
  <cols>
    <col min="1" max="1" width="5.33203125" customWidth="1"/>
    <col min="2" max="2" width="17.88671875" customWidth="1"/>
    <col min="3" max="3" width="13.44140625" customWidth="1"/>
    <col min="4" max="4" width="17.44140625" customWidth="1"/>
    <col min="5" max="5" width="10.33203125" customWidth="1"/>
    <col min="6" max="6" width="11.88671875" customWidth="1"/>
    <col min="9" max="9" width="10.5546875" customWidth="1"/>
  </cols>
  <sheetData>
    <row r="1" spans="1:11" ht="23.25" customHeight="1" x14ac:dyDescent="0.3">
      <c r="A1" s="34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09.2" x14ac:dyDescent="0.3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9</v>
      </c>
      <c r="H2" s="14" t="s">
        <v>6</v>
      </c>
      <c r="I2" s="14" t="s">
        <v>49</v>
      </c>
      <c r="J2" s="14" t="s">
        <v>8</v>
      </c>
      <c r="K2" s="13" t="s">
        <v>46</v>
      </c>
    </row>
    <row r="3" spans="1:11" ht="15.6" x14ac:dyDescent="0.3">
      <c r="A3" s="32" t="s">
        <v>10</v>
      </c>
      <c r="B3" s="32" t="s">
        <v>22</v>
      </c>
      <c r="C3" s="32" t="s">
        <v>23</v>
      </c>
      <c r="D3" s="32" t="s">
        <v>11</v>
      </c>
      <c r="E3" s="14" t="s">
        <v>85</v>
      </c>
      <c r="F3" s="14">
        <v>6</v>
      </c>
      <c r="G3" s="14">
        <v>1</v>
      </c>
      <c r="H3" s="14">
        <v>228</v>
      </c>
      <c r="I3" s="14">
        <v>10</v>
      </c>
      <c r="J3" s="32">
        <v>30</v>
      </c>
      <c r="K3" s="32">
        <v>34</v>
      </c>
    </row>
    <row r="4" spans="1:11" ht="15.6" x14ac:dyDescent="0.3">
      <c r="A4" s="32"/>
      <c r="B4" s="32"/>
      <c r="C4" s="32"/>
      <c r="D4" s="32"/>
      <c r="E4" s="14" t="s">
        <v>86</v>
      </c>
      <c r="F4" s="14">
        <v>9</v>
      </c>
      <c r="G4" s="14">
        <v>1</v>
      </c>
      <c r="H4" s="14">
        <v>342</v>
      </c>
      <c r="I4" s="14">
        <v>10</v>
      </c>
      <c r="J4" s="32"/>
      <c r="K4" s="32"/>
    </row>
    <row r="5" spans="1:11" ht="15.6" x14ac:dyDescent="0.3">
      <c r="A5" s="32"/>
      <c r="B5" s="32"/>
      <c r="C5" s="32"/>
      <c r="D5" s="32"/>
      <c r="E5" s="14" t="s">
        <v>87</v>
      </c>
      <c r="F5" s="14">
        <v>9</v>
      </c>
      <c r="G5" s="14">
        <v>1</v>
      </c>
      <c r="H5" s="14">
        <v>342</v>
      </c>
      <c r="I5" s="14">
        <v>10</v>
      </c>
      <c r="J5" s="32"/>
      <c r="K5" s="32"/>
    </row>
    <row r="6" spans="1:11" ht="15.6" x14ac:dyDescent="0.3">
      <c r="A6" s="35" t="s">
        <v>12</v>
      </c>
      <c r="B6" s="32" t="s">
        <v>80</v>
      </c>
      <c r="C6" s="32" t="s">
        <v>23</v>
      </c>
      <c r="D6" s="32" t="s">
        <v>11</v>
      </c>
      <c r="E6" s="14" t="s">
        <v>85</v>
      </c>
      <c r="F6" s="14">
        <v>6</v>
      </c>
      <c r="G6" s="14">
        <v>1</v>
      </c>
      <c r="H6" s="14">
        <v>228</v>
      </c>
      <c r="I6" s="14">
        <v>10</v>
      </c>
      <c r="J6" s="32">
        <v>30</v>
      </c>
      <c r="K6" s="32">
        <v>32</v>
      </c>
    </row>
    <row r="7" spans="1:11" ht="15.6" x14ac:dyDescent="0.3">
      <c r="A7" s="36"/>
      <c r="B7" s="32"/>
      <c r="C7" s="32"/>
      <c r="D7" s="32"/>
      <c r="E7" s="14" t="s">
        <v>86</v>
      </c>
      <c r="F7" s="14">
        <v>9</v>
      </c>
      <c r="G7" s="14">
        <v>1</v>
      </c>
      <c r="H7" s="14">
        <v>342</v>
      </c>
      <c r="I7" s="14">
        <v>10</v>
      </c>
      <c r="J7" s="32"/>
      <c r="K7" s="32"/>
    </row>
    <row r="8" spans="1:11" ht="15.6" x14ac:dyDescent="0.3">
      <c r="A8" s="37"/>
      <c r="B8" s="32"/>
      <c r="C8" s="32"/>
      <c r="D8" s="32"/>
      <c r="E8" s="14" t="s">
        <v>87</v>
      </c>
      <c r="F8" s="14">
        <v>9</v>
      </c>
      <c r="G8" s="14">
        <v>1</v>
      </c>
      <c r="H8" s="14">
        <v>342</v>
      </c>
      <c r="I8" s="14">
        <v>10</v>
      </c>
      <c r="J8" s="32"/>
      <c r="K8" s="32"/>
    </row>
    <row r="9" spans="1:11" ht="15" customHeight="1" x14ac:dyDescent="0.3">
      <c r="A9" s="42" t="s">
        <v>14</v>
      </c>
      <c r="B9" s="39"/>
      <c r="C9" s="39"/>
      <c r="D9" s="39"/>
      <c r="E9" s="24"/>
      <c r="F9" s="24"/>
      <c r="G9" s="24"/>
      <c r="H9" s="24"/>
      <c r="I9" s="24"/>
      <c r="J9" s="39"/>
      <c r="K9" s="39"/>
    </row>
    <row r="10" spans="1:11" x14ac:dyDescent="0.3">
      <c r="A10" s="42"/>
      <c r="B10" s="40"/>
      <c r="C10" s="40"/>
      <c r="D10" s="40"/>
      <c r="E10" s="24"/>
      <c r="F10" s="24"/>
      <c r="G10" s="24"/>
      <c r="H10" s="24"/>
      <c r="I10" s="24"/>
      <c r="J10" s="40"/>
      <c r="K10" s="40"/>
    </row>
    <row r="11" spans="1:11" x14ac:dyDescent="0.3">
      <c r="A11" s="42"/>
      <c r="B11" s="41"/>
      <c r="C11" s="41"/>
      <c r="D11" s="41"/>
      <c r="E11" s="24"/>
      <c r="F11" s="24"/>
      <c r="G11" s="24"/>
      <c r="H11" s="24"/>
      <c r="I11" s="24"/>
      <c r="J11" s="41"/>
      <c r="K11" s="41"/>
    </row>
    <row r="12" spans="1:11" ht="15.6" x14ac:dyDescent="0.3">
      <c r="A12" s="13"/>
      <c r="B12" s="3" t="s">
        <v>21</v>
      </c>
      <c r="C12" s="3"/>
      <c r="D12" s="3"/>
      <c r="E12" s="3"/>
      <c r="F12" s="4">
        <f t="shared" ref="F12:K12" si="0">SUM(F3:F8)</f>
        <v>48</v>
      </c>
      <c r="G12" s="4">
        <f t="shared" si="0"/>
        <v>6</v>
      </c>
      <c r="H12" s="4">
        <f t="shared" si="0"/>
        <v>1824</v>
      </c>
      <c r="I12" s="4">
        <f t="shared" si="0"/>
        <v>60</v>
      </c>
      <c r="J12" s="4">
        <f t="shared" si="0"/>
        <v>60</v>
      </c>
      <c r="K12" s="4">
        <f t="shared" si="0"/>
        <v>66</v>
      </c>
    </row>
    <row r="13" spans="1:1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">
      <c r="A20" s="1"/>
      <c r="B20" s="1"/>
      <c r="C20" s="1"/>
      <c r="D20" s="1"/>
      <c r="E20" s="7"/>
      <c r="F20" s="1"/>
      <c r="G20" s="1"/>
      <c r="H20" s="1"/>
      <c r="I20" s="1"/>
      <c r="J20" s="1"/>
      <c r="K20" s="1"/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9">
    <mergeCell ref="K9:K11"/>
    <mergeCell ref="K6:K8"/>
    <mergeCell ref="A9:A11"/>
    <mergeCell ref="B6:B8"/>
    <mergeCell ref="C6:C8"/>
    <mergeCell ref="D6:D8"/>
    <mergeCell ref="J6:J8"/>
    <mergeCell ref="A6:A8"/>
    <mergeCell ref="B9:B11"/>
    <mergeCell ref="C9:C11"/>
    <mergeCell ref="D9:D11"/>
    <mergeCell ref="J9:J11"/>
    <mergeCell ref="A1:K1"/>
    <mergeCell ref="A3:A5"/>
    <mergeCell ref="B3:B5"/>
    <mergeCell ref="C3:C5"/>
    <mergeCell ref="D3:D5"/>
    <mergeCell ref="J3:J5"/>
    <mergeCell ref="K3:K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E17" sqref="E17"/>
    </sheetView>
  </sheetViews>
  <sheetFormatPr defaultRowHeight="14.4" x14ac:dyDescent="0.3"/>
  <cols>
    <col min="1" max="1" width="4.6640625" customWidth="1"/>
    <col min="2" max="2" width="19.44140625" customWidth="1"/>
    <col min="3" max="3" width="13.33203125" customWidth="1"/>
    <col min="4" max="4" width="16.33203125" customWidth="1"/>
    <col min="9" max="9" width="12" customWidth="1"/>
    <col min="10" max="10" width="11.6640625" customWidth="1"/>
  </cols>
  <sheetData>
    <row r="1" spans="1:11" ht="26.4" customHeight="1" x14ac:dyDescent="0.35">
      <c r="A1" s="43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61.2" customHeight="1" x14ac:dyDescent="0.3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9</v>
      </c>
      <c r="H2" s="14" t="s">
        <v>6</v>
      </c>
      <c r="I2" s="14" t="s">
        <v>49</v>
      </c>
      <c r="J2" s="14" t="s">
        <v>8</v>
      </c>
      <c r="K2" s="13" t="s">
        <v>46</v>
      </c>
    </row>
    <row r="3" spans="1:11" ht="15" customHeight="1" x14ac:dyDescent="0.3">
      <c r="A3" s="36" t="s">
        <v>10</v>
      </c>
      <c r="B3" s="36" t="s">
        <v>28</v>
      </c>
      <c r="C3" s="36" t="s">
        <v>29</v>
      </c>
      <c r="D3" s="50" t="s">
        <v>11</v>
      </c>
      <c r="E3" s="22" t="s">
        <v>85</v>
      </c>
      <c r="F3" s="27">
        <v>6</v>
      </c>
      <c r="G3" s="14">
        <v>1</v>
      </c>
      <c r="H3" s="14">
        <v>228</v>
      </c>
      <c r="I3" s="14">
        <v>10</v>
      </c>
      <c r="J3" s="36">
        <v>24</v>
      </c>
      <c r="K3" s="36">
        <v>30</v>
      </c>
    </row>
    <row r="4" spans="1:11" ht="15.6" x14ac:dyDescent="0.3">
      <c r="A4" s="36"/>
      <c r="B4" s="36"/>
      <c r="C4" s="36"/>
      <c r="D4" s="50"/>
      <c r="E4" s="22" t="s">
        <v>86</v>
      </c>
      <c r="F4" s="27">
        <v>9</v>
      </c>
      <c r="G4" s="14">
        <v>1</v>
      </c>
      <c r="H4" s="14">
        <v>342</v>
      </c>
      <c r="I4" s="14">
        <v>10</v>
      </c>
      <c r="J4" s="36"/>
      <c r="K4" s="36"/>
    </row>
    <row r="5" spans="1:11" ht="15.6" x14ac:dyDescent="0.3">
      <c r="A5" s="37"/>
      <c r="B5" s="37"/>
      <c r="C5" s="37"/>
      <c r="D5" s="51"/>
      <c r="E5" s="22" t="s">
        <v>87</v>
      </c>
      <c r="F5" s="27">
        <v>9</v>
      </c>
      <c r="G5" s="14">
        <v>1</v>
      </c>
      <c r="H5" s="14">
        <v>342</v>
      </c>
      <c r="I5" s="14">
        <v>10</v>
      </c>
      <c r="J5" s="37"/>
      <c r="K5" s="37"/>
    </row>
    <row r="6" spans="1:11" ht="14.4" customHeight="1" x14ac:dyDescent="0.3">
      <c r="A6" s="35" t="s">
        <v>12</v>
      </c>
      <c r="B6" s="35" t="s">
        <v>30</v>
      </c>
      <c r="C6" s="35" t="s">
        <v>29</v>
      </c>
      <c r="D6" s="46" t="s">
        <v>11</v>
      </c>
      <c r="E6" s="22" t="s">
        <v>85</v>
      </c>
      <c r="F6" s="27">
        <v>6</v>
      </c>
      <c r="G6" s="14">
        <v>1</v>
      </c>
      <c r="H6" s="14">
        <v>228</v>
      </c>
      <c r="I6" s="14">
        <v>10</v>
      </c>
      <c r="J6" s="32">
        <v>24</v>
      </c>
      <c r="K6" s="32">
        <v>30</v>
      </c>
    </row>
    <row r="7" spans="1:11" ht="15.6" x14ac:dyDescent="0.3">
      <c r="A7" s="36"/>
      <c r="B7" s="36"/>
      <c r="C7" s="36"/>
      <c r="D7" s="47"/>
      <c r="E7" s="22" t="s">
        <v>86</v>
      </c>
      <c r="F7" s="27">
        <v>9</v>
      </c>
      <c r="G7" s="14">
        <v>1</v>
      </c>
      <c r="H7" s="14">
        <v>342</v>
      </c>
      <c r="I7" s="14">
        <v>10</v>
      </c>
      <c r="J7" s="32"/>
      <c r="K7" s="32"/>
    </row>
    <row r="8" spans="1:11" ht="15.6" x14ac:dyDescent="0.3">
      <c r="A8" s="37"/>
      <c r="B8" s="37"/>
      <c r="C8" s="37"/>
      <c r="D8" s="48"/>
      <c r="E8" s="22" t="s">
        <v>86</v>
      </c>
      <c r="F8" s="27">
        <v>9</v>
      </c>
      <c r="G8" s="14">
        <v>1</v>
      </c>
      <c r="H8" s="14">
        <v>342</v>
      </c>
      <c r="I8" s="14">
        <v>10</v>
      </c>
      <c r="J8" s="32"/>
      <c r="K8" s="32"/>
    </row>
    <row r="9" spans="1:11" ht="14.4" customHeight="1" x14ac:dyDescent="0.3">
      <c r="A9" s="35"/>
      <c r="B9" s="35" t="s">
        <v>50</v>
      </c>
      <c r="C9" s="35" t="s">
        <v>29</v>
      </c>
      <c r="D9" s="49" t="s">
        <v>11</v>
      </c>
      <c r="E9" s="22" t="s">
        <v>85</v>
      </c>
      <c r="F9" s="27">
        <v>6</v>
      </c>
      <c r="G9" s="14">
        <v>1</v>
      </c>
      <c r="H9" s="14">
        <v>228</v>
      </c>
      <c r="I9" s="14">
        <v>10</v>
      </c>
      <c r="J9" s="35">
        <v>24</v>
      </c>
      <c r="K9" s="35">
        <v>30</v>
      </c>
    </row>
    <row r="10" spans="1:11" ht="14.4" customHeight="1" x14ac:dyDescent="0.3">
      <c r="A10" s="36"/>
      <c r="B10" s="36"/>
      <c r="C10" s="36"/>
      <c r="D10" s="50"/>
      <c r="E10" s="22" t="s">
        <v>86</v>
      </c>
      <c r="F10" s="27">
        <v>9</v>
      </c>
      <c r="G10" s="14">
        <v>1</v>
      </c>
      <c r="H10" s="14">
        <v>342</v>
      </c>
      <c r="I10" s="14">
        <v>10</v>
      </c>
      <c r="J10" s="36"/>
      <c r="K10" s="36"/>
    </row>
    <row r="11" spans="1:11" ht="15.6" x14ac:dyDescent="0.3">
      <c r="A11" s="37"/>
      <c r="B11" s="37"/>
      <c r="C11" s="37"/>
      <c r="D11" s="51"/>
      <c r="E11" s="22" t="s">
        <v>87</v>
      </c>
      <c r="F11" s="27">
        <v>9</v>
      </c>
      <c r="G11" s="14">
        <v>1</v>
      </c>
      <c r="H11" s="14">
        <v>342</v>
      </c>
      <c r="I11" s="14">
        <v>10</v>
      </c>
      <c r="J11" s="37"/>
      <c r="K11" s="37"/>
    </row>
    <row r="12" spans="1:11" ht="15.6" x14ac:dyDescent="0.3">
      <c r="A12" s="13"/>
      <c r="B12" s="25" t="s">
        <v>21</v>
      </c>
      <c r="C12" s="4"/>
      <c r="D12" s="26"/>
      <c r="E12" s="22"/>
      <c r="F12" s="28"/>
      <c r="G12" s="4">
        <f>SUM(G3:G11)</f>
        <v>9</v>
      </c>
      <c r="H12" s="4">
        <f>SUM(H3:H11)</f>
        <v>2736</v>
      </c>
      <c r="I12" s="4">
        <f>SUM(I3:I11)</f>
        <v>90</v>
      </c>
      <c r="J12" s="4"/>
      <c r="K12" s="4">
        <f>SUM(K3:K11)</f>
        <v>90</v>
      </c>
    </row>
    <row r="13" spans="1:11" ht="15.6" x14ac:dyDescent="0.3">
      <c r="A13" s="16"/>
      <c r="B13" s="16"/>
      <c r="C13" s="16"/>
      <c r="D13" s="16"/>
      <c r="E13" s="18"/>
      <c r="F13" s="16"/>
      <c r="G13" s="16"/>
      <c r="H13" s="16"/>
      <c r="I13" s="16"/>
      <c r="J13" s="16"/>
      <c r="K13" s="16"/>
    </row>
    <row r="14" spans="1:11" ht="15.6" x14ac:dyDescent="0.3">
      <c r="A14" s="16"/>
      <c r="B14" s="16"/>
      <c r="C14" s="16"/>
      <c r="D14" s="16"/>
      <c r="E14" s="18"/>
      <c r="F14" s="16"/>
      <c r="G14" s="16"/>
      <c r="H14" s="16"/>
      <c r="I14" s="16"/>
      <c r="J14" s="16"/>
      <c r="K14" s="16"/>
    </row>
    <row r="15" spans="1:11" ht="14.4" customHeight="1" x14ac:dyDescent="0.3">
      <c r="A15" s="35" t="s">
        <v>10</v>
      </c>
      <c r="B15" s="35" t="s">
        <v>33</v>
      </c>
      <c r="C15" s="35" t="s">
        <v>34</v>
      </c>
      <c r="D15" s="46" t="s">
        <v>11</v>
      </c>
      <c r="E15" s="22" t="s">
        <v>85</v>
      </c>
      <c r="F15" s="27">
        <v>6</v>
      </c>
      <c r="G15" s="14">
        <v>1</v>
      </c>
      <c r="H15" s="14">
        <v>228</v>
      </c>
      <c r="I15" s="14">
        <v>10</v>
      </c>
      <c r="J15" s="32">
        <v>24</v>
      </c>
      <c r="K15" s="32">
        <v>30</v>
      </c>
    </row>
    <row r="16" spans="1:11" ht="15.6" x14ac:dyDescent="0.3">
      <c r="A16" s="36"/>
      <c r="B16" s="36"/>
      <c r="C16" s="36"/>
      <c r="D16" s="47"/>
      <c r="E16" s="22" t="s">
        <v>86</v>
      </c>
      <c r="F16" s="27">
        <v>9</v>
      </c>
      <c r="G16" s="14">
        <v>1</v>
      </c>
      <c r="H16" s="14">
        <v>342</v>
      </c>
      <c r="I16" s="14">
        <v>10</v>
      </c>
      <c r="J16" s="32"/>
      <c r="K16" s="32"/>
    </row>
    <row r="17" spans="1:11" ht="15.6" x14ac:dyDescent="0.3">
      <c r="A17" s="37"/>
      <c r="B17" s="37"/>
      <c r="C17" s="37"/>
      <c r="D17" s="48"/>
      <c r="E17" s="22" t="s">
        <v>86</v>
      </c>
      <c r="F17" s="27">
        <v>9</v>
      </c>
      <c r="G17" s="14">
        <v>1</v>
      </c>
      <c r="H17" s="14">
        <v>342</v>
      </c>
      <c r="I17" s="14">
        <v>10</v>
      </c>
      <c r="J17" s="32"/>
      <c r="K17" s="32"/>
    </row>
    <row r="18" spans="1:11" ht="15.6" x14ac:dyDescent="0.3">
      <c r="A18" s="13"/>
      <c r="B18" s="3" t="s">
        <v>21</v>
      </c>
      <c r="C18" s="3"/>
      <c r="D18" s="3"/>
      <c r="E18" s="4"/>
      <c r="F18" s="4"/>
      <c r="G18" s="4">
        <f>SUM(G15:G17)</f>
        <v>3</v>
      </c>
      <c r="H18" s="4">
        <f>SUM(H15:H17)</f>
        <v>912</v>
      </c>
      <c r="I18" s="4">
        <f>SUM(I15:I17)</f>
        <v>30</v>
      </c>
      <c r="J18" s="4"/>
      <c r="K18" s="4">
        <f>SUM(K15)</f>
        <v>30</v>
      </c>
    </row>
    <row r="19" spans="1:1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5" spans="1:11" x14ac:dyDescent="0.3">
      <c r="F25" s="8">
        <v>11</v>
      </c>
    </row>
  </sheetData>
  <mergeCells count="25">
    <mergeCell ref="D3:D5"/>
    <mergeCell ref="J3:J5"/>
    <mergeCell ref="C6:C8"/>
    <mergeCell ref="A9:A11"/>
    <mergeCell ref="B9:B11"/>
    <mergeCell ref="C9:C11"/>
    <mergeCell ref="A3:A5"/>
    <mergeCell ref="B3:B5"/>
    <mergeCell ref="C3:C5"/>
    <mergeCell ref="A1:K1"/>
    <mergeCell ref="K6:K8"/>
    <mergeCell ref="K15:K17"/>
    <mergeCell ref="D15:D17"/>
    <mergeCell ref="J15:J17"/>
    <mergeCell ref="K3:K5"/>
    <mergeCell ref="D6:D8"/>
    <mergeCell ref="J6:J8"/>
    <mergeCell ref="D9:D11"/>
    <mergeCell ref="J9:J11"/>
    <mergeCell ref="K9:K11"/>
    <mergeCell ref="A6:A8"/>
    <mergeCell ref="B6:B8"/>
    <mergeCell ref="A15:A17"/>
    <mergeCell ref="B15:B17"/>
    <mergeCell ref="C15:C1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N6" sqref="N6"/>
    </sheetView>
  </sheetViews>
  <sheetFormatPr defaultRowHeight="14.4" x14ac:dyDescent="0.3"/>
  <cols>
    <col min="1" max="1" width="5.33203125" customWidth="1"/>
    <col min="2" max="2" width="19" customWidth="1"/>
    <col min="3" max="3" width="15.33203125" customWidth="1"/>
    <col min="4" max="4" width="14.6640625" customWidth="1"/>
    <col min="5" max="5" width="10.109375" customWidth="1"/>
    <col min="9" max="9" width="10.6640625" customWidth="1"/>
  </cols>
  <sheetData>
    <row r="1" spans="1:11" ht="15.6" x14ac:dyDescent="0.3">
      <c r="A1" s="52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61.2" customHeight="1" x14ac:dyDescent="0.3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9</v>
      </c>
      <c r="H2" s="14" t="s">
        <v>6</v>
      </c>
      <c r="I2" s="14" t="s">
        <v>49</v>
      </c>
      <c r="J2" s="14" t="s">
        <v>8</v>
      </c>
      <c r="K2" s="13" t="s">
        <v>64</v>
      </c>
    </row>
    <row r="3" spans="1:11" ht="31.2" x14ac:dyDescent="0.3">
      <c r="A3" s="17" t="s">
        <v>10</v>
      </c>
      <c r="B3" s="13" t="s">
        <v>26</v>
      </c>
      <c r="C3" s="14" t="s">
        <v>27</v>
      </c>
      <c r="D3" s="14" t="s">
        <v>11</v>
      </c>
      <c r="E3" s="14" t="s">
        <v>85</v>
      </c>
      <c r="F3" s="14">
        <v>6</v>
      </c>
      <c r="G3" s="14">
        <v>1</v>
      </c>
      <c r="H3" s="14">
        <v>408</v>
      </c>
      <c r="I3" s="14">
        <v>10</v>
      </c>
      <c r="J3" s="14">
        <v>6</v>
      </c>
      <c r="K3" s="14">
        <v>10</v>
      </c>
    </row>
    <row r="4" spans="1:11" ht="15.6" x14ac:dyDescent="0.3">
      <c r="A4" s="17"/>
      <c r="B4" s="4" t="s">
        <v>21</v>
      </c>
      <c r="C4" s="4"/>
      <c r="D4" s="4"/>
      <c r="E4" s="4"/>
      <c r="F4" s="4">
        <f t="shared" ref="F4:K4" si="0">SUM(F3:F3)</f>
        <v>6</v>
      </c>
      <c r="G4" s="4">
        <f t="shared" si="0"/>
        <v>1</v>
      </c>
      <c r="H4" s="4">
        <f t="shared" si="0"/>
        <v>408</v>
      </c>
      <c r="I4" s="4">
        <f t="shared" si="0"/>
        <v>10</v>
      </c>
      <c r="J4" s="4">
        <f t="shared" si="0"/>
        <v>6</v>
      </c>
      <c r="K4" s="4">
        <f t="shared" si="0"/>
        <v>10</v>
      </c>
    </row>
    <row r="5" spans="1:11" x14ac:dyDescent="0.3">
      <c r="B5" s="1"/>
      <c r="C5" s="2"/>
      <c r="D5" s="2"/>
      <c r="E5" s="2"/>
      <c r="F5" s="2"/>
      <c r="G5" s="2"/>
      <c r="H5" s="2"/>
      <c r="I5" s="2"/>
      <c r="J5" s="2"/>
      <c r="K5" s="2"/>
    </row>
    <row r="6" spans="1:11" x14ac:dyDescent="0.3"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x14ac:dyDescent="0.3">
      <c r="B7" s="1"/>
      <c r="C7" s="2"/>
      <c r="D7" s="2"/>
      <c r="E7" s="2"/>
      <c r="F7" s="2"/>
      <c r="G7" s="2"/>
      <c r="H7" s="2"/>
      <c r="I7" s="2"/>
      <c r="J7" s="2"/>
      <c r="K7" s="2"/>
    </row>
    <row r="8" spans="1:11" x14ac:dyDescent="0.3">
      <c r="B8" s="1"/>
      <c r="C8" s="2"/>
      <c r="D8" s="2"/>
      <c r="E8" s="2"/>
      <c r="F8" s="2"/>
      <c r="G8" s="2"/>
      <c r="H8" s="2"/>
      <c r="I8" s="2"/>
      <c r="J8" s="2"/>
      <c r="K8" s="2"/>
    </row>
    <row r="9" spans="1:11" x14ac:dyDescent="0.3">
      <c r="B9" s="1"/>
      <c r="C9" s="2"/>
      <c r="D9" s="2"/>
      <c r="E9" s="2"/>
      <c r="F9" s="2"/>
      <c r="G9" s="2"/>
      <c r="H9" s="2"/>
      <c r="I9" s="2"/>
      <c r="J9" s="2"/>
      <c r="K9" s="2"/>
    </row>
    <row r="10" spans="1:11" x14ac:dyDescent="0.3"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3">
      <c r="B11" s="1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">
      <c r="B14" s="1"/>
      <c r="C14" s="1"/>
      <c r="D14" s="1"/>
      <c r="E14" s="7"/>
      <c r="F14" s="1"/>
      <c r="G14" s="1"/>
      <c r="H14" s="1"/>
      <c r="I14" s="1"/>
      <c r="J14" s="1"/>
      <c r="K14" s="1"/>
    </row>
    <row r="15" spans="1:11" x14ac:dyDescent="0.3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3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3"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activeCell="K15" sqref="K15"/>
    </sheetView>
  </sheetViews>
  <sheetFormatPr defaultRowHeight="14.4" x14ac:dyDescent="0.3"/>
  <cols>
    <col min="1" max="1" width="5.6640625" customWidth="1"/>
    <col min="2" max="2" width="20.6640625" customWidth="1"/>
    <col min="3" max="3" width="13.6640625" customWidth="1"/>
    <col min="4" max="4" width="14.109375" customWidth="1"/>
    <col min="9" max="9" width="11.6640625" customWidth="1"/>
  </cols>
  <sheetData>
    <row r="1" spans="1:12" ht="15.6" x14ac:dyDescent="0.3">
      <c r="A1" s="34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57" customHeight="1" x14ac:dyDescent="0.3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9</v>
      </c>
      <c r="H2" s="14" t="s">
        <v>6</v>
      </c>
      <c r="I2" s="14" t="s">
        <v>49</v>
      </c>
      <c r="J2" s="14" t="s">
        <v>8</v>
      </c>
      <c r="K2" s="13" t="s">
        <v>46</v>
      </c>
    </row>
    <row r="3" spans="1:12" ht="15.6" x14ac:dyDescent="0.3">
      <c r="A3" s="32" t="s">
        <v>10</v>
      </c>
      <c r="B3" s="33" t="s">
        <v>32</v>
      </c>
      <c r="C3" s="32" t="s">
        <v>18</v>
      </c>
      <c r="D3" s="32" t="s">
        <v>11</v>
      </c>
      <c r="E3" s="14" t="s">
        <v>85</v>
      </c>
      <c r="F3" s="14">
        <v>6</v>
      </c>
      <c r="G3" s="14">
        <v>1</v>
      </c>
      <c r="H3" s="14">
        <v>228</v>
      </c>
      <c r="I3" s="14">
        <v>10</v>
      </c>
      <c r="J3" s="32">
        <v>24</v>
      </c>
      <c r="K3" s="32">
        <v>30</v>
      </c>
      <c r="L3" s="1"/>
    </row>
    <row r="4" spans="1:12" ht="15.6" x14ac:dyDescent="0.3">
      <c r="A4" s="32"/>
      <c r="B4" s="33"/>
      <c r="C4" s="32"/>
      <c r="D4" s="32"/>
      <c r="E4" s="14" t="s">
        <v>86</v>
      </c>
      <c r="F4" s="14">
        <v>9</v>
      </c>
      <c r="G4" s="14">
        <v>1</v>
      </c>
      <c r="H4" s="14">
        <v>342</v>
      </c>
      <c r="I4" s="14">
        <v>10</v>
      </c>
      <c r="J4" s="32"/>
      <c r="K4" s="32"/>
      <c r="L4" s="1"/>
    </row>
    <row r="5" spans="1:12" ht="15.6" x14ac:dyDescent="0.3">
      <c r="A5" s="32"/>
      <c r="B5" s="33"/>
      <c r="C5" s="32"/>
      <c r="D5" s="32"/>
      <c r="E5" s="14" t="s">
        <v>87</v>
      </c>
      <c r="F5" s="14">
        <v>9</v>
      </c>
      <c r="G5" s="14">
        <v>1</v>
      </c>
      <c r="H5" s="14">
        <v>342</v>
      </c>
      <c r="I5" s="14">
        <v>10</v>
      </c>
      <c r="J5" s="32"/>
      <c r="K5" s="32"/>
      <c r="L5" s="1"/>
    </row>
    <row r="6" spans="1:12" ht="15.6" x14ac:dyDescent="0.3">
      <c r="A6" s="13"/>
      <c r="B6" s="3" t="s">
        <v>21</v>
      </c>
      <c r="C6" s="3"/>
      <c r="D6" s="3"/>
      <c r="E6" s="3"/>
      <c r="F6" s="4">
        <f t="shared" ref="F6:K6" si="0">SUM(F3:F5)</f>
        <v>24</v>
      </c>
      <c r="G6" s="4">
        <f t="shared" si="0"/>
        <v>3</v>
      </c>
      <c r="H6" s="4">
        <f t="shared" si="0"/>
        <v>912</v>
      </c>
      <c r="I6" s="4">
        <f t="shared" si="0"/>
        <v>30</v>
      </c>
      <c r="J6" s="4">
        <f t="shared" si="0"/>
        <v>24</v>
      </c>
      <c r="K6" s="4">
        <f t="shared" si="0"/>
        <v>30</v>
      </c>
      <c r="L6" s="1"/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4" spans="1:12" x14ac:dyDescent="0.3">
      <c r="E14" s="8">
        <v>13</v>
      </c>
    </row>
  </sheetData>
  <mergeCells count="7">
    <mergeCell ref="A1:K1"/>
    <mergeCell ref="A3:A5"/>
    <mergeCell ref="B3:B5"/>
    <mergeCell ref="C3:C5"/>
    <mergeCell ref="D3:D5"/>
    <mergeCell ref="J3:J5"/>
    <mergeCell ref="K3:K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O8" sqref="O8"/>
    </sheetView>
  </sheetViews>
  <sheetFormatPr defaultRowHeight="14.4" x14ac:dyDescent="0.3"/>
  <cols>
    <col min="1" max="1" width="5.44140625" customWidth="1"/>
    <col min="2" max="2" width="19.109375" customWidth="1"/>
    <col min="3" max="3" width="14.88671875" customWidth="1"/>
    <col min="4" max="4" width="15.109375" customWidth="1"/>
    <col min="9" max="9" width="11.109375" customWidth="1"/>
  </cols>
  <sheetData>
    <row r="1" spans="1:11" ht="15.6" x14ac:dyDescent="0.3">
      <c r="A1" s="34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4.95" customHeight="1" x14ac:dyDescent="0.3">
      <c r="A2" s="13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9</v>
      </c>
      <c r="H2" s="14" t="s">
        <v>6</v>
      </c>
      <c r="I2" s="14" t="s">
        <v>49</v>
      </c>
      <c r="J2" s="14" t="s">
        <v>8</v>
      </c>
      <c r="K2" s="13" t="s">
        <v>46</v>
      </c>
    </row>
    <row r="3" spans="1:11" ht="13.5" customHeight="1" x14ac:dyDescent="0.3">
      <c r="A3" s="35" t="s">
        <v>10</v>
      </c>
      <c r="B3" s="35" t="s">
        <v>45</v>
      </c>
      <c r="C3" s="35" t="s">
        <v>35</v>
      </c>
      <c r="D3" s="35" t="s">
        <v>11</v>
      </c>
      <c r="E3" s="14" t="s">
        <v>85</v>
      </c>
      <c r="F3" s="14">
        <v>6</v>
      </c>
      <c r="G3" s="14">
        <v>1</v>
      </c>
      <c r="H3" s="14">
        <v>228</v>
      </c>
      <c r="I3" s="14">
        <v>10</v>
      </c>
      <c r="J3" s="35">
        <v>24</v>
      </c>
      <c r="K3" s="35">
        <v>30</v>
      </c>
    </row>
    <row r="4" spans="1:11" ht="15.75" customHeight="1" x14ac:dyDescent="0.3">
      <c r="A4" s="36"/>
      <c r="B4" s="36"/>
      <c r="C4" s="36"/>
      <c r="D4" s="36"/>
      <c r="E4" s="14" t="s">
        <v>86</v>
      </c>
      <c r="F4" s="14">
        <v>9</v>
      </c>
      <c r="G4" s="14">
        <v>1</v>
      </c>
      <c r="H4" s="14">
        <v>342</v>
      </c>
      <c r="I4" s="14">
        <v>10</v>
      </c>
      <c r="J4" s="36"/>
      <c r="K4" s="36"/>
    </row>
    <row r="5" spans="1:11" ht="15.6" x14ac:dyDescent="0.3">
      <c r="A5" s="37"/>
      <c r="B5" s="37"/>
      <c r="C5" s="37"/>
      <c r="D5" s="37"/>
      <c r="E5" s="14" t="s">
        <v>87</v>
      </c>
      <c r="F5" s="14">
        <v>9</v>
      </c>
      <c r="G5" s="14">
        <v>1</v>
      </c>
      <c r="H5" s="14">
        <v>342</v>
      </c>
      <c r="I5" s="14">
        <v>10</v>
      </c>
      <c r="J5" s="37"/>
      <c r="K5" s="37"/>
    </row>
    <row r="6" spans="1:11" ht="15.75" customHeight="1" x14ac:dyDescent="0.3">
      <c r="A6" s="35" t="s">
        <v>12</v>
      </c>
      <c r="B6" s="35" t="s">
        <v>36</v>
      </c>
      <c r="C6" s="35" t="s">
        <v>35</v>
      </c>
      <c r="D6" s="35" t="s">
        <v>11</v>
      </c>
      <c r="E6" s="14" t="s">
        <v>85</v>
      </c>
      <c r="F6" s="14">
        <v>4</v>
      </c>
      <c r="G6" s="14">
        <v>1</v>
      </c>
      <c r="H6" s="14">
        <v>152</v>
      </c>
      <c r="I6" s="14">
        <v>10</v>
      </c>
      <c r="J6" s="35">
        <v>10</v>
      </c>
      <c r="K6" s="35">
        <v>20</v>
      </c>
    </row>
    <row r="7" spans="1:11" ht="15.75" customHeight="1" x14ac:dyDescent="0.3">
      <c r="A7" s="37"/>
      <c r="B7" s="37"/>
      <c r="C7" s="37"/>
      <c r="D7" s="37"/>
      <c r="E7" s="14" t="s">
        <v>86</v>
      </c>
      <c r="F7" s="14">
        <v>6</v>
      </c>
      <c r="G7" s="14">
        <v>1</v>
      </c>
      <c r="H7" s="14">
        <v>228</v>
      </c>
      <c r="I7" s="14">
        <v>10</v>
      </c>
      <c r="J7" s="37"/>
      <c r="K7" s="37"/>
    </row>
    <row r="8" spans="1:11" ht="15.75" customHeight="1" x14ac:dyDescent="0.3">
      <c r="A8" s="35" t="s">
        <v>14</v>
      </c>
      <c r="B8" s="35" t="s">
        <v>65</v>
      </c>
      <c r="C8" s="35" t="s">
        <v>35</v>
      </c>
      <c r="D8" s="35" t="s">
        <v>11</v>
      </c>
      <c r="E8" s="14" t="s">
        <v>85</v>
      </c>
      <c r="F8" s="14">
        <v>6</v>
      </c>
      <c r="G8" s="14">
        <v>1</v>
      </c>
      <c r="H8" s="14">
        <v>228</v>
      </c>
      <c r="I8" s="14">
        <v>10</v>
      </c>
      <c r="J8" s="35">
        <v>24</v>
      </c>
      <c r="K8" s="35">
        <v>30</v>
      </c>
    </row>
    <row r="9" spans="1:11" ht="15.75" customHeight="1" x14ac:dyDescent="0.3">
      <c r="A9" s="36"/>
      <c r="B9" s="36"/>
      <c r="C9" s="36"/>
      <c r="D9" s="36"/>
      <c r="E9" s="14" t="s">
        <v>86</v>
      </c>
      <c r="F9" s="14">
        <v>9</v>
      </c>
      <c r="G9" s="14">
        <v>1</v>
      </c>
      <c r="H9" s="14">
        <v>342</v>
      </c>
      <c r="I9" s="14">
        <v>10</v>
      </c>
      <c r="J9" s="36"/>
      <c r="K9" s="36"/>
    </row>
    <row r="10" spans="1:11" ht="16.5" customHeight="1" x14ac:dyDescent="0.3">
      <c r="A10" s="37"/>
      <c r="B10" s="37"/>
      <c r="C10" s="37"/>
      <c r="D10" s="37"/>
      <c r="E10" s="14" t="s">
        <v>87</v>
      </c>
      <c r="F10" s="14">
        <v>9</v>
      </c>
      <c r="G10" s="14">
        <v>1</v>
      </c>
      <c r="H10" s="14">
        <v>342</v>
      </c>
      <c r="I10" s="14">
        <v>10</v>
      </c>
      <c r="J10" s="37"/>
      <c r="K10" s="37"/>
    </row>
    <row r="11" spans="1:11" ht="15.6" x14ac:dyDescent="0.3">
      <c r="A11" s="13"/>
      <c r="B11" s="4" t="s">
        <v>21</v>
      </c>
      <c r="C11" s="4"/>
      <c r="D11" s="4"/>
      <c r="E11" s="4"/>
      <c r="F11" s="4">
        <f t="shared" ref="F11:K11" si="0">SUM(F4:F10)</f>
        <v>52</v>
      </c>
      <c r="G11" s="4">
        <f t="shared" si="0"/>
        <v>7</v>
      </c>
      <c r="H11" s="4">
        <f t="shared" si="0"/>
        <v>1976</v>
      </c>
      <c r="I11" s="4">
        <f t="shared" si="0"/>
        <v>70</v>
      </c>
      <c r="J11" s="4">
        <f t="shared" si="0"/>
        <v>34</v>
      </c>
      <c r="K11" s="4">
        <f t="shared" si="0"/>
        <v>50</v>
      </c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">
      <c r="A21" s="1"/>
      <c r="B21" s="1"/>
      <c r="C21" s="1"/>
      <c r="D21" s="1"/>
      <c r="E21" s="7"/>
      <c r="F21" s="1"/>
      <c r="G21" s="1"/>
      <c r="H21" s="1"/>
      <c r="I21" s="1"/>
      <c r="J21" s="1"/>
      <c r="K21" s="1"/>
    </row>
    <row r="22" spans="1:1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1"/>
      <c r="B25" s="1"/>
      <c r="D25" s="1"/>
      <c r="E25" s="1"/>
      <c r="F25" s="1"/>
      <c r="G25" s="1"/>
      <c r="H25" s="1"/>
      <c r="I25" s="1"/>
      <c r="J25" s="1"/>
      <c r="K25" s="1"/>
    </row>
  </sheetData>
  <mergeCells count="19">
    <mergeCell ref="J6:J7"/>
    <mergeCell ref="K6:K7"/>
    <mergeCell ref="D6:D7"/>
    <mergeCell ref="A8:A10"/>
    <mergeCell ref="B8:B10"/>
    <mergeCell ref="C8:C10"/>
    <mergeCell ref="D8:D10"/>
    <mergeCell ref="A6:A7"/>
    <mergeCell ref="B6:B7"/>
    <mergeCell ref="C6:C7"/>
    <mergeCell ref="J8:J10"/>
    <mergeCell ref="K8:K10"/>
    <mergeCell ref="A1:K1"/>
    <mergeCell ref="A3:A5"/>
    <mergeCell ref="B3:B5"/>
    <mergeCell ref="C3:C5"/>
    <mergeCell ref="D3:D5"/>
    <mergeCell ref="J3:J5"/>
    <mergeCell ref="K3:K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U22" sqref="U22"/>
    </sheetView>
  </sheetViews>
  <sheetFormatPr defaultRowHeight="14.4" x14ac:dyDescent="0.3"/>
  <cols>
    <col min="1" max="1" width="5.5546875" customWidth="1"/>
    <col min="2" max="2" width="16.33203125" customWidth="1"/>
    <col min="3" max="3" width="18.44140625" customWidth="1"/>
    <col min="4" max="4" width="18.109375" customWidth="1"/>
    <col min="5" max="5" width="17.109375" customWidth="1"/>
    <col min="9" max="9" width="11.88671875" customWidth="1"/>
  </cols>
  <sheetData>
    <row r="1" spans="1:11" ht="15.6" x14ac:dyDescent="0.3">
      <c r="A1" s="34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59.4" customHeight="1" x14ac:dyDescent="0.3">
      <c r="A2" s="13" t="s">
        <v>0</v>
      </c>
      <c r="B2" s="13" t="s">
        <v>1</v>
      </c>
      <c r="C2" s="13" t="s">
        <v>3</v>
      </c>
      <c r="D2" s="14" t="s">
        <v>2</v>
      </c>
      <c r="E2" s="14" t="s">
        <v>4</v>
      </c>
      <c r="F2" s="14" t="s">
        <v>5</v>
      </c>
      <c r="G2" s="14" t="s">
        <v>9</v>
      </c>
      <c r="H2" s="14" t="s">
        <v>6</v>
      </c>
      <c r="I2" s="14" t="s">
        <v>49</v>
      </c>
      <c r="J2" s="14" t="s">
        <v>8</v>
      </c>
      <c r="K2" s="13" t="s">
        <v>63</v>
      </c>
    </row>
    <row r="3" spans="1:11" ht="21" customHeight="1" x14ac:dyDescent="0.3">
      <c r="A3" s="32" t="s">
        <v>10</v>
      </c>
      <c r="B3" s="32" t="s">
        <v>42</v>
      </c>
      <c r="C3" s="32" t="s">
        <v>48</v>
      </c>
      <c r="D3" s="35" t="s">
        <v>52</v>
      </c>
      <c r="E3" s="14" t="s">
        <v>38</v>
      </c>
      <c r="F3" s="14">
        <v>2</v>
      </c>
      <c r="G3" s="14">
        <v>1</v>
      </c>
      <c r="H3" s="14">
        <v>76</v>
      </c>
      <c r="I3" s="14">
        <v>10</v>
      </c>
      <c r="J3" s="32">
        <v>18</v>
      </c>
      <c r="K3" s="32">
        <v>80</v>
      </c>
    </row>
    <row r="4" spans="1:11" ht="15.6" customHeight="1" x14ac:dyDescent="0.3">
      <c r="A4" s="32"/>
      <c r="B4" s="32"/>
      <c r="C4" s="32"/>
      <c r="D4" s="36"/>
      <c r="E4" s="14" t="s">
        <v>39</v>
      </c>
      <c r="F4" s="14">
        <v>2</v>
      </c>
      <c r="G4" s="14">
        <v>1</v>
      </c>
      <c r="H4" s="14">
        <v>76</v>
      </c>
      <c r="I4" s="14">
        <v>10</v>
      </c>
      <c r="J4" s="32"/>
      <c r="K4" s="32"/>
    </row>
    <row r="5" spans="1:11" ht="15.6" customHeight="1" x14ac:dyDescent="0.3">
      <c r="A5" s="32"/>
      <c r="B5" s="32"/>
      <c r="C5" s="32"/>
      <c r="D5" s="36"/>
      <c r="E5" s="14" t="s">
        <v>39</v>
      </c>
      <c r="F5" s="14">
        <v>2</v>
      </c>
      <c r="G5" s="14">
        <v>1</v>
      </c>
      <c r="H5" s="14">
        <v>76</v>
      </c>
      <c r="I5" s="14">
        <v>10</v>
      </c>
      <c r="J5" s="32"/>
      <c r="K5" s="32"/>
    </row>
    <row r="6" spans="1:11" ht="15.6" customHeight="1" x14ac:dyDescent="0.3">
      <c r="A6" s="32"/>
      <c r="B6" s="32"/>
      <c r="C6" s="32"/>
      <c r="D6" s="36"/>
      <c r="E6" s="23" t="s">
        <v>53</v>
      </c>
      <c r="F6" s="23">
        <v>4</v>
      </c>
      <c r="G6" s="23">
        <v>1</v>
      </c>
      <c r="H6" s="23">
        <v>152</v>
      </c>
      <c r="I6" s="23">
        <v>10</v>
      </c>
      <c r="J6" s="32"/>
      <c r="K6" s="32"/>
    </row>
    <row r="7" spans="1:11" ht="14.4" customHeight="1" x14ac:dyDescent="0.3">
      <c r="A7" s="32"/>
      <c r="B7" s="32"/>
      <c r="C7" s="32"/>
      <c r="D7" s="37"/>
      <c r="E7" s="14" t="s">
        <v>67</v>
      </c>
      <c r="F7" s="14">
        <v>4</v>
      </c>
      <c r="G7" s="14">
        <v>1</v>
      </c>
      <c r="H7" s="14">
        <v>152</v>
      </c>
      <c r="I7" s="14">
        <v>10</v>
      </c>
      <c r="J7" s="32"/>
      <c r="K7" s="32"/>
    </row>
    <row r="8" spans="1:11" ht="14.4" customHeight="1" x14ac:dyDescent="0.3">
      <c r="A8" s="32"/>
      <c r="B8" s="32"/>
      <c r="C8" s="32"/>
      <c r="D8" s="35" t="s">
        <v>54</v>
      </c>
      <c r="E8" s="14" t="s">
        <v>38</v>
      </c>
      <c r="F8" s="14">
        <v>1</v>
      </c>
      <c r="G8" s="14">
        <v>1</v>
      </c>
      <c r="H8" s="14">
        <v>38</v>
      </c>
      <c r="I8" s="14">
        <v>10</v>
      </c>
      <c r="J8" s="32"/>
      <c r="K8" s="32"/>
    </row>
    <row r="9" spans="1:11" ht="15.6" x14ac:dyDescent="0.3">
      <c r="A9" s="32"/>
      <c r="B9" s="32"/>
      <c r="C9" s="32"/>
      <c r="D9" s="36"/>
      <c r="E9" s="14" t="s">
        <v>38</v>
      </c>
      <c r="F9" s="14">
        <v>1</v>
      </c>
      <c r="G9" s="14">
        <v>1</v>
      </c>
      <c r="H9" s="14">
        <v>38</v>
      </c>
      <c r="I9" s="14">
        <v>10</v>
      </c>
      <c r="J9" s="32"/>
      <c r="K9" s="32"/>
    </row>
    <row r="10" spans="1:11" ht="15.6" x14ac:dyDescent="0.3">
      <c r="A10" s="32"/>
      <c r="B10" s="32"/>
      <c r="C10" s="32"/>
      <c r="D10" s="36"/>
      <c r="E10" s="14" t="s">
        <v>39</v>
      </c>
      <c r="F10" s="14">
        <v>1</v>
      </c>
      <c r="G10" s="14">
        <v>1</v>
      </c>
      <c r="H10" s="14">
        <v>38</v>
      </c>
      <c r="I10" s="14">
        <v>10</v>
      </c>
      <c r="J10" s="32"/>
      <c r="K10" s="32"/>
    </row>
    <row r="11" spans="1:11" ht="15.6" x14ac:dyDescent="0.3">
      <c r="A11" s="32"/>
      <c r="B11" s="32"/>
      <c r="C11" s="32"/>
      <c r="D11" s="37"/>
      <c r="E11" s="14" t="s">
        <v>39</v>
      </c>
      <c r="F11" s="14">
        <v>1</v>
      </c>
      <c r="G11" s="14">
        <v>1</v>
      </c>
      <c r="H11" s="14">
        <v>38</v>
      </c>
      <c r="I11" s="14">
        <v>10</v>
      </c>
      <c r="J11" s="32"/>
      <c r="K11" s="32"/>
    </row>
    <row r="12" spans="1:11" ht="31.5" customHeight="1" x14ac:dyDescent="0.3">
      <c r="A12" s="32" t="s">
        <v>12</v>
      </c>
      <c r="B12" s="32" t="s">
        <v>89</v>
      </c>
      <c r="C12" s="32" t="s">
        <v>48</v>
      </c>
      <c r="D12" s="30" t="s">
        <v>55</v>
      </c>
      <c r="E12" s="14" t="s">
        <v>56</v>
      </c>
      <c r="F12" s="14">
        <v>1</v>
      </c>
      <c r="G12" s="14">
        <v>1</v>
      </c>
      <c r="H12" s="14">
        <v>38</v>
      </c>
      <c r="I12" s="14">
        <v>10</v>
      </c>
      <c r="J12" s="32">
        <v>19</v>
      </c>
      <c r="K12" s="32">
        <v>70</v>
      </c>
    </row>
    <row r="13" spans="1:11" ht="15.6" x14ac:dyDescent="0.3">
      <c r="A13" s="32"/>
      <c r="B13" s="32"/>
      <c r="C13" s="32"/>
      <c r="D13" s="32" t="s">
        <v>57</v>
      </c>
      <c r="E13" s="14" t="s">
        <v>38</v>
      </c>
      <c r="F13" s="14">
        <v>4</v>
      </c>
      <c r="G13" s="14">
        <v>1</v>
      </c>
      <c r="H13" s="14">
        <v>152</v>
      </c>
      <c r="I13" s="14">
        <v>10</v>
      </c>
      <c r="J13" s="32"/>
      <c r="K13" s="32"/>
    </row>
    <row r="14" spans="1:11" ht="15.6" x14ac:dyDescent="0.3">
      <c r="A14" s="32"/>
      <c r="B14" s="32"/>
      <c r="C14" s="32"/>
      <c r="D14" s="32"/>
      <c r="E14" s="14" t="s">
        <v>39</v>
      </c>
      <c r="F14" s="14">
        <v>4</v>
      </c>
      <c r="G14" s="14">
        <v>1</v>
      </c>
      <c r="H14" s="14">
        <v>152</v>
      </c>
      <c r="I14" s="14">
        <v>10</v>
      </c>
      <c r="J14" s="32"/>
      <c r="K14" s="32"/>
    </row>
    <row r="15" spans="1:11" ht="15.6" x14ac:dyDescent="0.3">
      <c r="A15" s="32"/>
      <c r="B15" s="32"/>
      <c r="C15" s="32"/>
      <c r="D15" s="32"/>
      <c r="E15" s="14" t="s">
        <v>53</v>
      </c>
      <c r="F15" s="14">
        <v>4</v>
      </c>
      <c r="G15" s="14">
        <v>1</v>
      </c>
      <c r="H15" s="14">
        <v>152</v>
      </c>
      <c r="I15" s="14">
        <v>10</v>
      </c>
      <c r="J15" s="32"/>
      <c r="K15" s="32"/>
    </row>
    <row r="16" spans="1:11" ht="14.4" hidden="1" customHeight="1" x14ac:dyDescent="0.3">
      <c r="A16" s="32"/>
      <c r="B16" s="32"/>
      <c r="C16" s="32"/>
      <c r="D16" s="14"/>
      <c r="E16" s="14"/>
      <c r="F16" s="14"/>
      <c r="G16" s="14"/>
      <c r="H16" s="14"/>
      <c r="I16" s="14"/>
      <c r="J16" s="32"/>
      <c r="K16" s="32"/>
    </row>
    <row r="17" spans="1:11" ht="19.5" customHeight="1" x14ac:dyDescent="0.3">
      <c r="A17" s="32"/>
      <c r="B17" s="32"/>
      <c r="C17" s="32"/>
      <c r="D17" s="35" t="s">
        <v>88</v>
      </c>
      <c r="E17" s="14" t="s">
        <v>38</v>
      </c>
      <c r="F17" s="14">
        <v>2</v>
      </c>
      <c r="G17" s="14">
        <v>1</v>
      </c>
      <c r="H17" s="14">
        <v>76</v>
      </c>
      <c r="I17" s="14">
        <v>10</v>
      </c>
      <c r="J17" s="32"/>
      <c r="K17" s="32"/>
    </row>
    <row r="18" spans="1:11" ht="19.5" customHeight="1" x14ac:dyDescent="0.3">
      <c r="A18" s="32"/>
      <c r="B18" s="32"/>
      <c r="C18" s="32"/>
      <c r="D18" s="36"/>
      <c r="E18" s="14" t="s">
        <v>38</v>
      </c>
      <c r="F18" s="14">
        <v>2</v>
      </c>
      <c r="G18" s="14">
        <v>1</v>
      </c>
      <c r="H18" s="14">
        <v>76</v>
      </c>
      <c r="I18" s="14">
        <v>10</v>
      </c>
      <c r="J18" s="32"/>
      <c r="K18" s="32"/>
    </row>
    <row r="19" spans="1:11" ht="20.25" customHeight="1" x14ac:dyDescent="0.3">
      <c r="A19" s="32"/>
      <c r="B19" s="32"/>
      <c r="C19" s="32"/>
      <c r="D19" s="37"/>
      <c r="E19" s="14" t="s">
        <v>39</v>
      </c>
      <c r="F19" s="14">
        <v>2</v>
      </c>
      <c r="G19" s="14">
        <v>1</v>
      </c>
      <c r="H19" s="14">
        <v>76</v>
      </c>
      <c r="I19" s="14">
        <v>10</v>
      </c>
      <c r="J19" s="32"/>
      <c r="K19" s="32"/>
    </row>
    <row r="20" spans="1:11" ht="20.25" customHeight="1" x14ac:dyDescent="0.3">
      <c r="A20" s="35" t="s">
        <v>14</v>
      </c>
      <c r="B20" s="35" t="s">
        <v>51</v>
      </c>
      <c r="C20" s="35" t="s">
        <v>48</v>
      </c>
      <c r="D20" s="14" t="s">
        <v>71</v>
      </c>
      <c r="E20" s="14" t="s">
        <v>39</v>
      </c>
      <c r="F20" s="14">
        <v>2</v>
      </c>
      <c r="G20" s="14">
        <v>1</v>
      </c>
      <c r="H20" s="14">
        <v>76</v>
      </c>
      <c r="I20" s="14">
        <v>10</v>
      </c>
      <c r="J20" s="35">
        <v>4</v>
      </c>
      <c r="K20" s="35">
        <v>20</v>
      </c>
    </row>
    <row r="21" spans="1:11" ht="29.4" customHeight="1" x14ac:dyDescent="0.3">
      <c r="A21" s="37"/>
      <c r="B21" s="37"/>
      <c r="C21" s="37"/>
      <c r="D21" s="14" t="s">
        <v>61</v>
      </c>
      <c r="E21" s="14" t="s">
        <v>38</v>
      </c>
      <c r="F21" s="14">
        <v>2</v>
      </c>
      <c r="G21" s="14">
        <v>1</v>
      </c>
      <c r="H21" s="14">
        <v>76</v>
      </c>
      <c r="I21" s="14">
        <v>10</v>
      </c>
      <c r="J21" s="37"/>
      <c r="K21" s="37"/>
    </row>
    <row r="22" spans="1:11" ht="30" customHeight="1" x14ac:dyDescent="0.3">
      <c r="A22" s="13"/>
      <c r="B22" s="4" t="s">
        <v>21</v>
      </c>
      <c r="C22" s="4"/>
      <c r="D22" s="4"/>
      <c r="E22" s="4"/>
      <c r="F22" s="4">
        <f>SUM(F3:F21)</f>
        <v>41</v>
      </c>
      <c r="G22" s="4">
        <f>SUM(G3:G21)</f>
        <v>18</v>
      </c>
      <c r="H22" s="4">
        <f>SUM(H3:H21)</f>
        <v>1558</v>
      </c>
      <c r="I22" s="4">
        <f>SUM(I3:I21)</f>
        <v>180</v>
      </c>
      <c r="J22" s="4"/>
      <c r="K22" s="4"/>
    </row>
    <row r="23" spans="1:1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3">
      <c r="E24" s="8"/>
    </row>
    <row r="28" spans="1:11" ht="16.95" customHeight="1" x14ac:dyDescent="0.3"/>
  </sheetData>
  <mergeCells count="20">
    <mergeCell ref="A20:A21"/>
    <mergeCell ref="B20:B21"/>
    <mergeCell ref="C20:C21"/>
    <mergeCell ref="J20:J21"/>
    <mergeCell ref="K20:K21"/>
    <mergeCell ref="J12:J19"/>
    <mergeCell ref="K12:K19"/>
    <mergeCell ref="A1:K1"/>
    <mergeCell ref="A3:A11"/>
    <mergeCell ref="B3:B11"/>
    <mergeCell ref="C3:C11"/>
    <mergeCell ref="D3:D7"/>
    <mergeCell ref="J3:J11"/>
    <mergeCell ref="D8:D11"/>
    <mergeCell ref="K3:K11"/>
    <mergeCell ref="D13:D15"/>
    <mergeCell ref="A12:A19"/>
    <mergeCell ref="B12:B19"/>
    <mergeCell ref="C12:C19"/>
    <mergeCell ref="D17:D19"/>
  </mergeCells>
  <pageMargins left="0.7" right="0.7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H23" sqref="H23"/>
    </sheetView>
  </sheetViews>
  <sheetFormatPr defaultRowHeight="14.4" x14ac:dyDescent="0.3"/>
  <cols>
    <col min="1" max="1" width="5.44140625" customWidth="1"/>
    <col min="2" max="2" width="29.44140625" customWidth="1"/>
    <col min="3" max="3" width="18.6640625" customWidth="1"/>
  </cols>
  <sheetData>
    <row r="1" spans="1:10" ht="15.6" x14ac:dyDescent="0.3">
      <c r="A1" s="34" t="s">
        <v>82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78" x14ac:dyDescent="0.3">
      <c r="A2" s="14" t="s">
        <v>0</v>
      </c>
      <c r="B2" s="13" t="s">
        <v>1</v>
      </c>
      <c r="C2" s="14" t="s">
        <v>2</v>
      </c>
      <c r="D2" s="14" t="s">
        <v>4</v>
      </c>
      <c r="E2" s="14" t="s">
        <v>5</v>
      </c>
      <c r="F2" s="14" t="s">
        <v>9</v>
      </c>
      <c r="G2" s="14" t="s">
        <v>6</v>
      </c>
      <c r="H2" s="14" t="s">
        <v>7</v>
      </c>
      <c r="I2" s="14" t="s">
        <v>8</v>
      </c>
      <c r="J2" s="13" t="s">
        <v>46</v>
      </c>
    </row>
    <row r="3" spans="1:10" ht="15.6" x14ac:dyDescent="0.3">
      <c r="A3" s="35" t="s">
        <v>10</v>
      </c>
      <c r="B3" s="35" t="s">
        <v>40</v>
      </c>
      <c r="C3" s="35" t="s">
        <v>78</v>
      </c>
      <c r="D3" s="14" t="s">
        <v>85</v>
      </c>
      <c r="E3" s="14">
        <v>6</v>
      </c>
      <c r="F3" s="14">
        <v>1</v>
      </c>
      <c r="G3" s="14">
        <v>228</v>
      </c>
      <c r="H3" s="14">
        <v>10</v>
      </c>
      <c r="I3" s="35">
        <v>24</v>
      </c>
      <c r="J3" s="35">
        <v>30</v>
      </c>
    </row>
    <row r="4" spans="1:10" ht="18" customHeight="1" x14ac:dyDescent="0.3">
      <c r="A4" s="36"/>
      <c r="B4" s="36"/>
      <c r="C4" s="36"/>
      <c r="D4" s="14" t="s">
        <v>86</v>
      </c>
      <c r="E4" s="14">
        <v>6</v>
      </c>
      <c r="F4" s="14">
        <v>1</v>
      </c>
      <c r="G4" s="14">
        <v>228</v>
      </c>
      <c r="H4" s="14">
        <v>10</v>
      </c>
      <c r="I4" s="36"/>
      <c r="J4" s="36"/>
    </row>
    <row r="5" spans="1:10" ht="15.75" customHeight="1" x14ac:dyDescent="0.3">
      <c r="A5" s="37"/>
      <c r="B5" s="37"/>
      <c r="C5" s="37"/>
      <c r="D5" s="14" t="s">
        <v>87</v>
      </c>
      <c r="E5" s="14">
        <v>12</v>
      </c>
      <c r="F5" s="14">
        <v>1</v>
      </c>
      <c r="G5" s="14">
        <v>456</v>
      </c>
      <c r="H5" s="14">
        <v>10</v>
      </c>
      <c r="I5" s="37"/>
      <c r="J5" s="37"/>
    </row>
    <row r="6" spans="1:10" ht="15.6" x14ac:dyDescent="0.3">
      <c r="A6" s="13"/>
      <c r="B6" s="4" t="s">
        <v>21</v>
      </c>
      <c r="C6" s="4"/>
      <c r="D6" s="4"/>
      <c r="E6" s="4">
        <f>SUM(E4:E5)</f>
        <v>18</v>
      </c>
      <c r="F6" s="4">
        <f>SUM(F4:F5)</f>
        <v>2</v>
      </c>
      <c r="G6" s="4">
        <f>SUM(G4:G5)</f>
        <v>684</v>
      </c>
      <c r="H6" s="4">
        <f>SUM(H4:H5)</f>
        <v>20</v>
      </c>
      <c r="I6" s="4"/>
      <c r="J6" s="4">
        <f>SUM(J3:J3)</f>
        <v>30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/>
      <c r="B15" s="1"/>
      <c r="C15" s="1"/>
      <c r="D15" s="1"/>
      <c r="E15" s="7"/>
      <c r="F15" s="1"/>
      <c r="G15" s="1"/>
      <c r="H15" s="1"/>
      <c r="I15" s="1"/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9" spans="1:10" x14ac:dyDescent="0.3">
      <c r="J29" t="s">
        <v>81</v>
      </c>
    </row>
  </sheetData>
  <mergeCells count="6">
    <mergeCell ref="A1:J1"/>
    <mergeCell ref="A3:A5"/>
    <mergeCell ref="B3:B5"/>
    <mergeCell ref="C3:C5"/>
    <mergeCell ref="I3:I5"/>
    <mergeCell ref="J3:J5"/>
  </mergeCells>
  <pageMargins left="0.7" right="0.7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M18" sqref="M18"/>
    </sheetView>
  </sheetViews>
  <sheetFormatPr defaultRowHeight="14.4" x14ac:dyDescent="0.3"/>
  <cols>
    <col min="1" max="1" width="5.6640625" customWidth="1"/>
    <col min="2" max="2" width="28.5546875" customWidth="1"/>
    <col min="3" max="3" width="18.44140625" customWidth="1"/>
    <col min="8" max="8" width="12.33203125" customWidth="1"/>
  </cols>
  <sheetData>
    <row r="1" spans="1:10" ht="15.6" x14ac:dyDescent="0.3">
      <c r="A1" s="34" t="s">
        <v>82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67.95" customHeight="1" x14ac:dyDescent="0.3">
      <c r="A2" s="13" t="s">
        <v>0</v>
      </c>
      <c r="B2" s="13" t="s">
        <v>1</v>
      </c>
      <c r="C2" s="14" t="s">
        <v>2</v>
      </c>
      <c r="D2" s="14" t="s">
        <v>4</v>
      </c>
      <c r="E2" s="14" t="s">
        <v>5</v>
      </c>
      <c r="F2" s="14" t="s">
        <v>9</v>
      </c>
      <c r="G2" s="14" t="s">
        <v>6</v>
      </c>
      <c r="H2" s="14" t="s">
        <v>49</v>
      </c>
      <c r="I2" s="14" t="s">
        <v>8</v>
      </c>
      <c r="J2" s="13" t="s">
        <v>46</v>
      </c>
    </row>
    <row r="3" spans="1:10" ht="15.6" x14ac:dyDescent="0.3">
      <c r="A3" s="32"/>
      <c r="B3" s="55" t="s">
        <v>66</v>
      </c>
      <c r="C3" s="20" t="s">
        <v>58</v>
      </c>
      <c r="D3" s="14" t="s">
        <v>38</v>
      </c>
      <c r="E3" s="14">
        <v>4</v>
      </c>
      <c r="F3" s="14">
        <v>1</v>
      </c>
      <c r="G3" s="14">
        <v>228</v>
      </c>
      <c r="H3" s="14">
        <v>10</v>
      </c>
      <c r="I3" s="32">
        <v>22</v>
      </c>
      <c r="J3" s="32">
        <v>90</v>
      </c>
    </row>
    <row r="4" spans="1:10" ht="15.6" x14ac:dyDescent="0.3">
      <c r="A4" s="32"/>
      <c r="B4" s="55"/>
      <c r="C4" s="35" t="s">
        <v>59</v>
      </c>
      <c r="D4" s="14" t="s">
        <v>38</v>
      </c>
      <c r="E4" s="14">
        <v>4</v>
      </c>
      <c r="F4" s="14">
        <v>1</v>
      </c>
      <c r="G4" s="14">
        <v>152</v>
      </c>
      <c r="H4" s="14">
        <v>10</v>
      </c>
      <c r="I4" s="32"/>
      <c r="J4" s="32"/>
    </row>
    <row r="5" spans="1:10" ht="18.75" customHeight="1" x14ac:dyDescent="0.3">
      <c r="A5" s="32"/>
      <c r="B5" s="32"/>
      <c r="C5" s="37"/>
      <c r="D5" s="22" t="s">
        <v>39</v>
      </c>
      <c r="E5" s="22">
        <v>4</v>
      </c>
      <c r="F5" s="22">
        <v>1</v>
      </c>
      <c r="G5" s="22">
        <v>152</v>
      </c>
      <c r="H5" s="22">
        <v>10</v>
      </c>
      <c r="I5" s="32"/>
      <c r="J5" s="32"/>
    </row>
    <row r="6" spans="1:10" ht="15.6" x14ac:dyDescent="0.3">
      <c r="A6" s="32"/>
      <c r="B6" s="32"/>
      <c r="C6" s="35" t="s">
        <v>60</v>
      </c>
      <c r="D6" s="14" t="s">
        <v>38</v>
      </c>
      <c r="E6" s="14">
        <v>2</v>
      </c>
      <c r="F6" s="14">
        <v>1</v>
      </c>
      <c r="G6" s="14">
        <v>76</v>
      </c>
      <c r="H6" s="14">
        <v>10</v>
      </c>
      <c r="I6" s="32"/>
      <c r="J6" s="32"/>
    </row>
    <row r="7" spans="1:10" ht="15.6" x14ac:dyDescent="0.3">
      <c r="A7" s="32"/>
      <c r="B7" s="32"/>
      <c r="C7" s="37"/>
      <c r="D7" s="14" t="s">
        <v>39</v>
      </c>
      <c r="E7" s="14">
        <v>4</v>
      </c>
      <c r="F7" s="14">
        <v>1</v>
      </c>
      <c r="G7" s="14">
        <v>152</v>
      </c>
      <c r="H7" s="14">
        <v>10</v>
      </c>
      <c r="I7" s="32"/>
      <c r="J7" s="32"/>
    </row>
    <row r="8" spans="1:10" ht="15.6" x14ac:dyDescent="0.3">
      <c r="A8" s="32"/>
      <c r="B8" s="32"/>
      <c r="C8" s="35" t="s">
        <v>54</v>
      </c>
      <c r="D8" s="14" t="s">
        <v>38</v>
      </c>
      <c r="E8" s="14">
        <v>1</v>
      </c>
      <c r="F8" s="14">
        <v>1</v>
      </c>
      <c r="G8" s="14">
        <v>38</v>
      </c>
      <c r="H8" s="14">
        <v>10</v>
      </c>
      <c r="I8" s="32"/>
      <c r="J8" s="32"/>
    </row>
    <row r="9" spans="1:10" ht="15.6" x14ac:dyDescent="0.3">
      <c r="A9" s="32"/>
      <c r="B9" s="32"/>
      <c r="C9" s="36"/>
      <c r="D9" s="14" t="s">
        <v>38</v>
      </c>
      <c r="E9" s="14">
        <v>1</v>
      </c>
      <c r="F9" s="14">
        <v>1</v>
      </c>
      <c r="G9" s="14">
        <v>38</v>
      </c>
      <c r="H9" s="14">
        <v>10</v>
      </c>
      <c r="I9" s="32"/>
      <c r="J9" s="32"/>
    </row>
    <row r="10" spans="1:10" ht="15.6" x14ac:dyDescent="0.3">
      <c r="A10" s="32"/>
      <c r="B10" s="32"/>
      <c r="C10" s="36"/>
      <c r="D10" s="14" t="s">
        <v>39</v>
      </c>
      <c r="E10" s="14">
        <v>1</v>
      </c>
      <c r="F10" s="14">
        <v>1</v>
      </c>
      <c r="G10" s="14">
        <v>38</v>
      </c>
      <c r="H10" s="14">
        <v>10</v>
      </c>
      <c r="I10" s="32"/>
      <c r="J10" s="32"/>
    </row>
    <row r="11" spans="1:10" ht="15.6" x14ac:dyDescent="0.3">
      <c r="A11" s="32"/>
      <c r="B11" s="32"/>
      <c r="C11" s="37"/>
      <c r="D11" s="14" t="s">
        <v>39</v>
      </c>
      <c r="E11" s="14">
        <v>1</v>
      </c>
      <c r="F11" s="14">
        <v>1</v>
      </c>
      <c r="G11" s="14">
        <v>38</v>
      </c>
      <c r="H11" s="14">
        <v>10</v>
      </c>
      <c r="I11" s="32"/>
      <c r="J11" s="32"/>
    </row>
    <row r="12" spans="1:10" ht="15.6" x14ac:dyDescent="0.3">
      <c r="A12" s="13"/>
      <c r="B12" s="4" t="s">
        <v>21</v>
      </c>
      <c r="C12" s="4"/>
      <c r="D12" s="4"/>
      <c r="E12" s="4">
        <f>SUM(E3:E11)</f>
        <v>22</v>
      </c>
      <c r="F12" s="4">
        <f>SUM(F3:F11)</f>
        <v>9</v>
      </c>
      <c r="G12" s="4">
        <f>SUM(G3:G11)</f>
        <v>912</v>
      </c>
      <c r="H12" s="4">
        <f>SUM(H3:H11)</f>
        <v>90</v>
      </c>
      <c r="I12" s="4">
        <v>22</v>
      </c>
      <c r="J12" s="4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21" spans="1:10" x14ac:dyDescent="0.3">
      <c r="E21" s="8"/>
    </row>
  </sheetData>
  <mergeCells count="8">
    <mergeCell ref="A1:J1"/>
    <mergeCell ref="A3:A11"/>
    <mergeCell ref="B3:B11"/>
    <mergeCell ref="I3:I11"/>
    <mergeCell ref="J3:J11"/>
    <mergeCell ref="C6:C7"/>
    <mergeCell ref="C8:C11"/>
    <mergeCell ref="C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Футбол</vt:lpstr>
      <vt:lpstr>Волейбол</vt:lpstr>
      <vt:lpstr>Вольная борьба и самбо</vt:lpstr>
      <vt:lpstr>Баскетбол</vt:lpstr>
      <vt:lpstr>Лёгкая атлетика</vt:lpstr>
      <vt:lpstr>Лыжные гонки</vt:lpstr>
      <vt:lpstr>Художественно-эстетическое</vt:lpstr>
      <vt:lpstr>Туристско-краеведческое</vt:lpstr>
      <vt:lpstr>физкультурно-спортивное</vt:lpstr>
      <vt:lpstr>УП с 01.10.2022 г.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РЦ ДОТ</dc:creator>
  <cp:lastModifiedBy>Пользователь Windows</cp:lastModifiedBy>
  <cp:lastPrinted>2022-09-21T05:15:34Z</cp:lastPrinted>
  <dcterms:created xsi:type="dcterms:W3CDTF">2016-06-23T09:32:14Z</dcterms:created>
  <dcterms:modified xsi:type="dcterms:W3CDTF">2023-04-28T04:25:01Z</dcterms:modified>
</cp:coreProperties>
</file>