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Ц ДОД\Учебный план\"/>
    </mc:Choice>
  </mc:AlternateContent>
  <xr:revisionPtr revIDLastSave="0" documentId="13_ncr:1_{162EE4E7-23AF-4265-9BA3-1B3ECA155C6B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Футбол" sheetId="1" r:id="rId1"/>
    <sheet name="Волейбол" sheetId="2" r:id="rId2"/>
    <sheet name="Вольная борьба и самбо" sheetId="4" r:id="rId3"/>
    <sheet name="Баскетбол" sheetId="3" r:id="rId4"/>
    <sheet name="Лёгкая атлетика" sheetId="5" r:id="rId5"/>
    <sheet name="Лыжные гонки" sheetId="6" r:id="rId6"/>
    <sheet name="Художественно-эстетическое" sheetId="7" r:id="rId7"/>
    <sheet name="Туристско-краеведческое" sheetId="9" r:id="rId8"/>
    <sheet name="физкультурно-спортивное" sheetId="10" r:id="rId9"/>
    <sheet name="УП с 01.10.2022 г." sheetId="13" r:id="rId10"/>
  </sheets>
  <calcPr calcId="191029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H12" i="10"/>
  <c r="G12" i="10"/>
  <c r="F12" i="10"/>
  <c r="E12" i="10"/>
  <c r="I20" i="7" l="1"/>
  <c r="H20" i="7"/>
  <c r="G20" i="7"/>
  <c r="F20" i="7"/>
  <c r="G12" i="4" l="1"/>
  <c r="H12" i="4"/>
  <c r="G18" i="4"/>
  <c r="H18" i="4"/>
  <c r="I12" i="4"/>
  <c r="K12" i="4"/>
  <c r="J12" i="2"/>
  <c r="K4" i="3"/>
  <c r="K11" i="6"/>
  <c r="K6" i="5"/>
  <c r="F12" i="2"/>
  <c r="G6" i="9"/>
  <c r="H11" i="6"/>
  <c r="H6" i="5"/>
  <c r="H4" i="3"/>
  <c r="J6" i="9"/>
  <c r="H6" i="9"/>
  <c r="F6" i="9"/>
  <c r="E6" i="9"/>
  <c r="J11" i="6"/>
  <c r="I11" i="6"/>
  <c r="G11" i="6"/>
  <c r="F11" i="6"/>
  <c r="J6" i="5"/>
  <c r="I6" i="5"/>
  <c r="G6" i="5"/>
  <c r="F6" i="5"/>
  <c r="J4" i="3" l="1"/>
  <c r="I4" i="3"/>
  <c r="G4" i="3"/>
  <c r="F4" i="3"/>
  <c r="K18" i="4"/>
  <c r="I18" i="4"/>
  <c r="K12" i="2"/>
  <c r="I12" i="2"/>
  <c r="H12" i="2"/>
  <c r="G12" i="2"/>
</calcChain>
</file>

<file path=xl/sharedStrings.xml><?xml version="1.0" encoding="utf-8"?>
<sst xmlns="http://schemas.openxmlformats.org/spreadsheetml/2006/main" count="313" uniqueCount="88">
  <si>
    <t>№</t>
  </si>
  <si>
    <t>Ф.И.О. педагога</t>
  </si>
  <si>
    <t>название реализуемой программы</t>
  </si>
  <si>
    <t>направление</t>
  </si>
  <si>
    <t>группа, год обучения</t>
  </si>
  <si>
    <t>количество часов</t>
  </si>
  <si>
    <t>общее количество часов за год</t>
  </si>
  <si>
    <t>количество обучающихся в группе</t>
  </si>
  <si>
    <t>всего часов в неделю</t>
  </si>
  <si>
    <t>количество групп</t>
  </si>
  <si>
    <t>1.</t>
  </si>
  <si>
    <t>физкультурно-спортивное</t>
  </si>
  <si>
    <t>2.</t>
  </si>
  <si>
    <t>футбол</t>
  </si>
  <si>
    <t>3.</t>
  </si>
  <si>
    <t>4.</t>
  </si>
  <si>
    <t>Трифонов Вадим Александрович</t>
  </si>
  <si>
    <t>5.</t>
  </si>
  <si>
    <t>лёгкая атлетика</t>
  </si>
  <si>
    <t>6.</t>
  </si>
  <si>
    <t>Иванов Аркадий Иванович</t>
  </si>
  <si>
    <t>ИТОГО</t>
  </si>
  <si>
    <t>Петрова Ирина Михайловна</t>
  </si>
  <si>
    <t>волейбол</t>
  </si>
  <si>
    <t>Бобин Андрей Николаевич</t>
  </si>
  <si>
    <t>Нурмухаметов Флюр Шингизович</t>
  </si>
  <si>
    <t>Дружинин Юрий Александрович</t>
  </si>
  <si>
    <t>баскетбол</t>
  </si>
  <si>
    <t>Воронина Ольга Алексеевна</t>
  </si>
  <si>
    <t>вольная борьба</t>
  </si>
  <si>
    <t>Пунегова Любовь Алексеевна</t>
  </si>
  <si>
    <t>Сунцов Юрий Никодимович</t>
  </si>
  <si>
    <t>Суянгулов Юрий Иванович</t>
  </si>
  <si>
    <t>Васюков Владимир Иванович</t>
  </si>
  <si>
    <t>самбо</t>
  </si>
  <si>
    <t>лыжные гонки</t>
  </si>
  <si>
    <t>Вяткин Юрий Владимирович</t>
  </si>
  <si>
    <t>Пупышев Николай Алексеевич</t>
  </si>
  <si>
    <t>1 г.о.</t>
  </si>
  <si>
    <t>2 г.о.</t>
  </si>
  <si>
    <t>Артёмов Александр Юрьевич</t>
  </si>
  <si>
    <t>7.</t>
  </si>
  <si>
    <t>Колотова Ольга Юрьевна</t>
  </si>
  <si>
    <t>8.</t>
  </si>
  <si>
    <t>Шульга Михаил Владимирович</t>
  </si>
  <si>
    <t>Пупышев Евгений Николаевич</t>
  </si>
  <si>
    <t>примерное число обучающихся</t>
  </si>
  <si>
    <t>9.</t>
  </si>
  <si>
    <t>художественно-эстетическое</t>
  </si>
  <si>
    <t>примерное количество обучающихся в группе</t>
  </si>
  <si>
    <t>Александрова Алина Александровна</t>
  </si>
  <si>
    <t>Кручинина Анфиса Игоревна</t>
  </si>
  <si>
    <t>Изобразительное искусство</t>
  </si>
  <si>
    <t>3 г.о.</t>
  </si>
  <si>
    <t>Малышок</t>
  </si>
  <si>
    <t>Работа с берестой</t>
  </si>
  <si>
    <t>3Dстудио</t>
  </si>
  <si>
    <t>число по спискам</t>
  </si>
  <si>
    <t>по списку</t>
  </si>
  <si>
    <t>Сафонов Александр Владимирович</t>
  </si>
  <si>
    <t>4 г.о.</t>
  </si>
  <si>
    <t>Швейд Ольга Валерьевна</t>
  </si>
  <si>
    <t>Юный дизайнер</t>
  </si>
  <si>
    <t>Клуб ОК</t>
  </si>
  <si>
    <t>3D арт</t>
  </si>
  <si>
    <t>Мир театра</t>
  </si>
  <si>
    <t>Шахматы</t>
  </si>
  <si>
    <t>Качиева Надежда Ильинична</t>
  </si>
  <si>
    <t>Гиндуллин Артур Вернатович</t>
  </si>
  <si>
    <t>Основы токарного дела</t>
  </si>
  <si>
    <t>техническое</t>
  </si>
  <si>
    <t>Спортивный туризм</t>
  </si>
  <si>
    <t>10.</t>
  </si>
  <si>
    <t>Шарафисламов Айвар Рафкатович</t>
  </si>
  <si>
    <t xml:space="preserve">           </t>
  </si>
  <si>
    <t>2022-2023 учебный год</t>
  </si>
  <si>
    <t>Согрин Дмитрий Аександрович</t>
  </si>
  <si>
    <t>Соболев Дмитрий Васильевич</t>
  </si>
  <si>
    <t>СУ-1</t>
  </si>
  <si>
    <t>Волшебная нить</t>
  </si>
  <si>
    <t>Никитин Евгений Александрович</t>
  </si>
  <si>
    <t>спортивный туризм</t>
  </si>
  <si>
    <t>туристско-краеведческое</t>
  </si>
  <si>
    <t>СУ-2</t>
  </si>
  <si>
    <t>БУ-2</t>
  </si>
  <si>
    <t>ПУ-2</t>
  </si>
  <si>
    <t>2023-2024 учебный год</t>
  </si>
  <si>
    <t>по спискам минимум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</si>
</sst>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workbookViewId="0">
      <selection sqref="A1:K12"/>
    </sheetView>
  </sheetViews>
  <sheetFormatPr defaultRowHeight="15" x14ac:dyDescent="0.25"/>
  <cols>
    <col min="1" max="1" width="5.42578125" customWidth="1"/>
    <col min="2" max="2" width="18.5703125" customWidth="1"/>
    <col min="3" max="3" width="12.5703125" customWidth="1"/>
    <col min="4" max="4" width="14.140625" customWidth="1"/>
    <col min="5" max="5" width="10.7109375" customWidth="1"/>
    <col min="6" max="6" width="11.140625" customWidth="1"/>
    <col min="7" max="7" width="11.5703125" customWidth="1"/>
    <col min="8" max="8" width="12.85546875" customWidth="1"/>
    <col min="9" max="9" width="12.5703125" customWidth="1"/>
    <col min="10" max="10" width="12.42578125" customWidth="1"/>
  </cols>
  <sheetData>
    <row r="1" spans="1:11" ht="22.5" customHeight="1" x14ac:dyDescent="0.25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3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9</v>
      </c>
      <c r="H2" s="13" t="s">
        <v>6</v>
      </c>
      <c r="I2" s="13" t="s">
        <v>49</v>
      </c>
      <c r="J2" s="13" t="s">
        <v>8</v>
      </c>
      <c r="K2" s="13" t="s">
        <v>57</v>
      </c>
    </row>
    <row r="3" spans="1:11" ht="15.75" x14ac:dyDescent="0.25">
      <c r="A3" s="32" t="s">
        <v>10</v>
      </c>
      <c r="B3" s="33" t="s">
        <v>76</v>
      </c>
      <c r="C3" s="32" t="s">
        <v>13</v>
      </c>
      <c r="D3" s="32" t="s">
        <v>11</v>
      </c>
      <c r="E3" s="14" t="s">
        <v>83</v>
      </c>
      <c r="F3" s="14">
        <v>6</v>
      </c>
      <c r="G3" s="14">
        <v>1</v>
      </c>
      <c r="H3" s="14">
        <v>228</v>
      </c>
      <c r="I3" s="14">
        <v>10</v>
      </c>
      <c r="J3" s="32">
        <v>24</v>
      </c>
      <c r="K3" s="32">
        <v>30</v>
      </c>
    </row>
    <row r="4" spans="1:11" ht="15.75" x14ac:dyDescent="0.25">
      <c r="A4" s="32"/>
      <c r="B4" s="33"/>
      <c r="C4" s="32"/>
      <c r="D4" s="32"/>
      <c r="E4" s="14" t="s">
        <v>84</v>
      </c>
      <c r="F4" s="14">
        <v>9</v>
      </c>
      <c r="G4" s="14">
        <v>1</v>
      </c>
      <c r="H4" s="14">
        <v>342</v>
      </c>
      <c r="I4" s="14">
        <v>10</v>
      </c>
      <c r="J4" s="32"/>
      <c r="K4" s="32"/>
    </row>
    <row r="5" spans="1:11" ht="15.75" x14ac:dyDescent="0.25">
      <c r="A5" s="32"/>
      <c r="B5" s="33"/>
      <c r="C5" s="32"/>
      <c r="D5" s="32"/>
      <c r="E5" s="14" t="s">
        <v>85</v>
      </c>
      <c r="F5" s="14">
        <v>9</v>
      </c>
      <c r="G5" s="14">
        <v>1</v>
      </c>
      <c r="H5" s="14">
        <v>342</v>
      </c>
      <c r="I5" s="14">
        <v>10</v>
      </c>
      <c r="J5" s="32"/>
      <c r="K5" s="32"/>
    </row>
    <row r="6" spans="1:11" ht="15.75" customHeight="1" x14ac:dyDescent="0.25">
      <c r="A6" s="32" t="s">
        <v>12</v>
      </c>
      <c r="B6" s="33" t="s">
        <v>16</v>
      </c>
      <c r="C6" s="32" t="s">
        <v>13</v>
      </c>
      <c r="D6" s="32" t="s">
        <v>11</v>
      </c>
      <c r="E6" s="14" t="s">
        <v>83</v>
      </c>
      <c r="F6" s="14">
        <v>6</v>
      </c>
      <c r="G6" s="14">
        <v>1</v>
      </c>
      <c r="H6" s="14">
        <v>228</v>
      </c>
      <c r="I6" s="14">
        <v>10</v>
      </c>
      <c r="J6" s="32">
        <v>24</v>
      </c>
      <c r="K6" s="32">
        <v>30</v>
      </c>
    </row>
    <row r="7" spans="1:11" ht="15.75" x14ac:dyDescent="0.25">
      <c r="A7" s="32"/>
      <c r="B7" s="33"/>
      <c r="C7" s="32"/>
      <c r="D7" s="32"/>
      <c r="E7" s="14" t="s">
        <v>84</v>
      </c>
      <c r="F7" s="14">
        <v>9</v>
      </c>
      <c r="G7" s="14">
        <v>1</v>
      </c>
      <c r="H7" s="14">
        <v>342</v>
      </c>
      <c r="I7" s="14">
        <v>10</v>
      </c>
      <c r="J7" s="32"/>
      <c r="K7" s="32"/>
    </row>
    <row r="8" spans="1:11" ht="15.75" x14ac:dyDescent="0.25">
      <c r="A8" s="32"/>
      <c r="B8" s="33"/>
      <c r="C8" s="32"/>
      <c r="D8" s="32"/>
      <c r="E8" s="14" t="s">
        <v>84</v>
      </c>
      <c r="F8" s="14">
        <v>9</v>
      </c>
      <c r="G8" s="14">
        <v>1</v>
      </c>
      <c r="H8" s="14">
        <v>342</v>
      </c>
      <c r="I8" s="14">
        <v>10</v>
      </c>
      <c r="J8" s="32"/>
      <c r="K8" s="32"/>
    </row>
    <row r="9" spans="1:11" ht="15.75" x14ac:dyDescent="0.25">
      <c r="A9" s="29" t="s">
        <v>14</v>
      </c>
      <c r="B9" s="29" t="s">
        <v>77</v>
      </c>
      <c r="C9" s="29" t="s">
        <v>13</v>
      </c>
      <c r="D9" s="29" t="s">
        <v>11</v>
      </c>
      <c r="E9" s="14" t="s">
        <v>83</v>
      </c>
      <c r="F9" s="14">
        <v>6</v>
      </c>
      <c r="G9" s="14">
        <v>1</v>
      </c>
      <c r="H9" s="14">
        <v>228</v>
      </c>
      <c r="I9" s="14">
        <v>10</v>
      </c>
      <c r="J9" s="29">
        <v>24</v>
      </c>
      <c r="K9" s="29">
        <v>30</v>
      </c>
    </row>
    <row r="10" spans="1:11" ht="15.75" x14ac:dyDescent="0.25">
      <c r="A10" s="30"/>
      <c r="B10" s="30"/>
      <c r="C10" s="30"/>
      <c r="D10" s="30"/>
      <c r="E10" s="14" t="s">
        <v>84</v>
      </c>
      <c r="F10" s="14">
        <v>9</v>
      </c>
      <c r="G10" s="14">
        <v>1</v>
      </c>
      <c r="H10" s="14">
        <v>342</v>
      </c>
      <c r="I10" s="14">
        <v>10</v>
      </c>
      <c r="J10" s="30"/>
      <c r="K10" s="30"/>
    </row>
    <row r="11" spans="1:11" ht="15.75" x14ac:dyDescent="0.25">
      <c r="A11" s="31"/>
      <c r="B11" s="31"/>
      <c r="C11" s="31"/>
      <c r="D11" s="31"/>
      <c r="E11" s="14" t="s">
        <v>85</v>
      </c>
      <c r="F11" s="14">
        <v>9</v>
      </c>
      <c r="G11" s="14">
        <v>1</v>
      </c>
      <c r="H11" s="14">
        <v>342</v>
      </c>
      <c r="I11" s="14">
        <v>10</v>
      </c>
      <c r="J11" s="31"/>
      <c r="K11" s="31"/>
    </row>
    <row r="12" spans="1:11" ht="15" customHeight="1" x14ac:dyDescent="0.25">
      <c r="A12" s="13"/>
      <c r="B12" s="3" t="s">
        <v>21</v>
      </c>
      <c r="C12" s="3"/>
      <c r="D12" s="3"/>
      <c r="E12" s="3"/>
      <c r="F12" s="4">
        <f t="shared" ref="F12:K12" si="0">SUM(F3:F11)</f>
        <v>72</v>
      </c>
      <c r="G12" s="4">
        <f t="shared" si="0"/>
        <v>9</v>
      </c>
      <c r="H12" s="4">
        <f t="shared" si="0"/>
        <v>2736</v>
      </c>
      <c r="I12" s="4">
        <f t="shared" si="0"/>
        <v>90</v>
      </c>
      <c r="J12" s="4">
        <f t="shared" si="0"/>
        <v>72</v>
      </c>
      <c r="K12" s="4">
        <f t="shared" si="0"/>
        <v>90</v>
      </c>
    </row>
    <row r="13" spans="1:11" ht="15.7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7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9">
    <mergeCell ref="K6:K8"/>
    <mergeCell ref="B6:B8"/>
    <mergeCell ref="A1:K1"/>
    <mergeCell ref="D3:D5"/>
    <mergeCell ref="C3:C5"/>
    <mergeCell ref="B3:B5"/>
    <mergeCell ref="A3:A5"/>
    <mergeCell ref="J3:J5"/>
    <mergeCell ref="K3:K5"/>
    <mergeCell ref="C6:C8"/>
    <mergeCell ref="D6:D8"/>
    <mergeCell ref="J6:J8"/>
    <mergeCell ref="A6:A8"/>
    <mergeCell ref="K9:K11"/>
    <mergeCell ref="A9:A11"/>
    <mergeCell ref="B9:B11"/>
    <mergeCell ref="C9:C11"/>
    <mergeCell ref="D9:D11"/>
    <mergeCell ref="J9:J1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workbookViewId="0">
      <selection sqref="A1:J18"/>
    </sheetView>
  </sheetViews>
  <sheetFormatPr defaultRowHeight="15" x14ac:dyDescent="0.25"/>
  <cols>
    <col min="1" max="1" width="5.5703125" style="18" customWidth="1"/>
    <col min="2" max="2" width="23" customWidth="1"/>
    <col min="3" max="3" width="17.140625" style="18" customWidth="1"/>
    <col min="4" max="4" width="16.28515625" style="11" customWidth="1"/>
    <col min="5" max="5" width="13.28515625" customWidth="1"/>
    <col min="7" max="8" width="9.140625" style="18"/>
    <col min="9" max="9" width="12.42578125" style="18" customWidth="1"/>
    <col min="10" max="10" width="8.85546875" style="18" customWidth="1"/>
  </cols>
  <sheetData>
    <row r="1" spans="1:10" ht="15.75" x14ac:dyDescent="0.25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4.6" customHeight="1" x14ac:dyDescent="0.25">
      <c r="A2" s="12" t="s">
        <v>0</v>
      </c>
      <c r="B2" s="6" t="s">
        <v>1</v>
      </c>
      <c r="C2" s="12" t="s">
        <v>2</v>
      </c>
      <c r="D2" s="10" t="s">
        <v>3</v>
      </c>
      <c r="E2" s="6" t="s">
        <v>4</v>
      </c>
      <c r="F2" s="6" t="s">
        <v>5</v>
      </c>
      <c r="G2" s="12" t="s">
        <v>9</v>
      </c>
      <c r="H2" s="12" t="s">
        <v>6</v>
      </c>
      <c r="I2" s="12" t="s">
        <v>49</v>
      </c>
      <c r="J2" s="12" t="s">
        <v>8</v>
      </c>
    </row>
    <row r="3" spans="1:10" ht="25.9" customHeight="1" x14ac:dyDescent="0.25">
      <c r="A3" s="12" t="s">
        <v>10</v>
      </c>
      <c r="B3" s="10" t="s">
        <v>20</v>
      </c>
      <c r="C3" s="12" t="s">
        <v>13</v>
      </c>
      <c r="D3" s="10" t="s">
        <v>11</v>
      </c>
      <c r="E3" s="12" t="s">
        <v>84</v>
      </c>
      <c r="F3" s="12">
        <v>6</v>
      </c>
      <c r="G3" s="12">
        <v>1</v>
      </c>
      <c r="H3" s="12">
        <v>204</v>
      </c>
      <c r="I3" s="12">
        <v>10</v>
      </c>
      <c r="J3" s="12">
        <v>6</v>
      </c>
    </row>
    <row r="4" spans="1:10" ht="15.75" customHeight="1" x14ac:dyDescent="0.25">
      <c r="A4" s="56" t="s">
        <v>12</v>
      </c>
      <c r="B4" s="54" t="s">
        <v>24</v>
      </c>
      <c r="C4" s="56" t="s">
        <v>23</v>
      </c>
      <c r="D4" s="54" t="s">
        <v>11</v>
      </c>
      <c r="E4" s="12" t="s">
        <v>83</v>
      </c>
      <c r="F4" s="12">
        <v>4</v>
      </c>
      <c r="G4" s="12">
        <v>1</v>
      </c>
      <c r="H4" s="12">
        <v>116</v>
      </c>
      <c r="I4" s="12">
        <v>10</v>
      </c>
      <c r="J4" s="56">
        <v>10</v>
      </c>
    </row>
    <row r="5" spans="1:10" ht="18" customHeight="1" x14ac:dyDescent="0.25">
      <c r="A5" s="57"/>
      <c r="B5" s="55"/>
      <c r="C5" s="57"/>
      <c r="D5" s="55"/>
      <c r="E5" s="12" t="s">
        <v>84</v>
      </c>
      <c r="F5" s="12">
        <v>6</v>
      </c>
      <c r="G5" s="12">
        <v>1</v>
      </c>
      <c r="H5" s="12">
        <v>174</v>
      </c>
      <c r="I5" s="12">
        <v>10</v>
      </c>
      <c r="J5" s="57"/>
    </row>
    <row r="6" spans="1:10" ht="27.75" customHeight="1" x14ac:dyDescent="0.25">
      <c r="A6" s="21" t="s">
        <v>14</v>
      </c>
      <c r="B6" s="28" t="s">
        <v>25</v>
      </c>
      <c r="C6" s="21" t="s">
        <v>23</v>
      </c>
      <c r="D6" s="21" t="s">
        <v>11</v>
      </c>
      <c r="E6" s="12" t="s">
        <v>84</v>
      </c>
      <c r="F6" s="12">
        <v>6</v>
      </c>
      <c r="G6" s="12">
        <v>1</v>
      </c>
      <c r="H6" s="12">
        <v>174</v>
      </c>
      <c r="I6" s="12">
        <v>10</v>
      </c>
      <c r="J6" s="21">
        <v>6</v>
      </c>
    </row>
    <row r="7" spans="1:10" ht="30" x14ac:dyDescent="0.25">
      <c r="A7" s="12" t="s">
        <v>15</v>
      </c>
      <c r="B7" s="10" t="s">
        <v>44</v>
      </c>
      <c r="C7" s="12" t="s">
        <v>23</v>
      </c>
      <c r="D7" s="10" t="s">
        <v>11</v>
      </c>
      <c r="E7" s="12" t="s">
        <v>84</v>
      </c>
      <c r="F7" s="12">
        <v>6</v>
      </c>
      <c r="G7" s="12">
        <v>1</v>
      </c>
      <c r="H7" s="12">
        <v>174</v>
      </c>
      <c r="I7" s="12">
        <v>10</v>
      </c>
      <c r="J7" s="12">
        <v>6</v>
      </c>
    </row>
    <row r="8" spans="1:10" ht="15.75" customHeight="1" x14ac:dyDescent="0.25">
      <c r="A8" s="53" t="s">
        <v>17</v>
      </c>
      <c r="B8" s="54" t="s">
        <v>31</v>
      </c>
      <c r="C8" s="56" t="s">
        <v>29</v>
      </c>
      <c r="D8" s="54" t="s">
        <v>11</v>
      </c>
      <c r="E8" s="12" t="s">
        <v>83</v>
      </c>
      <c r="F8" s="12">
        <v>4</v>
      </c>
      <c r="G8" s="12">
        <v>1</v>
      </c>
      <c r="H8" s="12">
        <v>116</v>
      </c>
      <c r="I8" s="12">
        <v>10</v>
      </c>
      <c r="J8" s="53">
        <v>10</v>
      </c>
    </row>
    <row r="9" spans="1:10" ht="19.5" customHeight="1" x14ac:dyDescent="0.25">
      <c r="A9" s="53"/>
      <c r="B9" s="55"/>
      <c r="C9" s="57"/>
      <c r="D9" s="55"/>
      <c r="E9" s="12" t="s">
        <v>84</v>
      </c>
      <c r="F9" s="12">
        <v>6</v>
      </c>
      <c r="G9" s="12">
        <v>1</v>
      </c>
      <c r="H9" s="12">
        <v>174</v>
      </c>
      <c r="I9" s="12">
        <v>10</v>
      </c>
      <c r="J9" s="53"/>
    </row>
    <row r="10" spans="1:10" ht="33" customHeight="1" x14ac:dyDescent="0.25">
      <c r="A10" s="21" t="s">
        <v>19</v>
      </c>
      <c r="B10" s="28" t="s">
        <v>37</v>
      </c>
      <c r="C10" s="21" t="s">
        <v>35</v>
      </c>
      <c r="D10" s="21" t="s">
        <v>11</v>
      </c>
      <c r="E10" s="12" t="s">
        <v>84</v>
      </c>
      <c r="F10" s="12">
        <v>6</v>
      </c>
      <c r="G10" s="12">
        <v>1</v>
      </c>
      <c r="H10" s="12">
        <v>174</v>
      </c>
      <c r="I10" s="12">
        <v>10</v>
      </c>
      <c r="J10" s="21"/>
    </row>
    <row r="11" spans="1:10" ht="17.25" customHeight="1" x14ac:dyDescent="0.25">
      <c r="A11" s="58" t="s">
        <v>41</v>
      </c>
      <c r="B11" s="54" t="s">
        <v>61</v>
      </c>
      <c r="C11" s="12" t="s">
        <v>63</v>
      </c>
      <c r="D11" s="56" t="s">
        <v>48</v>
      </c>
      <c r="E11" s="12" t="s">
        <v>39</v>
      </c>
      <c r="F11" s="12">
        <v>4</v>
      </c>
      <c r="G11" s="12">
        <v>1</v>
      </c>
      <c r="H11" s="12">
        <v>116</v>
      </c>
      <c r="I11" s="12">
        <v>10</v>
      </c>
      <c r="J11" s="12">
        <v>10</v>
      </c>
    </row>
    <row r="12" spans="1:10" ht="19.5" customHeight="1" x14ac:dyDescent="0.25">
      <c r="A12" s="59"/>
      <c r="B12" s="55"/>
      <c r="C12" s="12" t="s">
        <v>62</v>
      </c>
      <c r="D12" s="57"/>
      <c r="E12" s="9" t="s">
        <v>39</v>
      </c>
      <c r="F12" s="9">
        <v>4</v>
      </c>
      <c r="G12" s="9">
        <v>1</v>
      </c>
      <c r="H12" s="9">
        <v>116</v>
      </c>
      <c r="I12" s="9">
        <v>10</v>
      </c>
      <c r="J12" s="9">
        <v>4</v>
      </c>
    </row>
    <row r="13" spans="1:10" ht="18" customHeight="1" x14ac:dyDescent="0.25">
      <c r="A13" s="58" t="s">
        <v>43</v>
      </c>
      <c r="B13" s="54" t="s">
        <v>67</v>
      </c>
      <c r="C13" s="12" t="s">
        <v>65</v>
      </c>
      <c r="D13" s="56" t="s">
        <v>48</v>
      </c>
      <c r="E13" s="9" t="s">
        <v>38</v>
      </c>
      <c r="F13" s="9">
        <v>2</v>
      </c>
      <c r="G13" s="9">
        <v>1</v>
      </c>
      <c r="H13" s="9">
        <v>58</v>
      </c>
      <c r="I13" s="9">
        <v>10</v>
      </c>
      <c r="J13" s="9">
        <v>2</v>
      </c>
    </row>
    <row r="14" spans="1:10" x14ac:dyDescent="0.25">
      <c r="A14" s="59"/>
      <c r="B14" s="55"/>
      <c r="C14" s="9" t="s">
        <v>66</v>
      </c>
      <c r="D14" s="57"/>
      <c r="E14" s="9" t="s">
        <v>38</v>
      </c>
      <c r="F14" s="9">
        <v>2</v>
      </c>
      <c r="G14" s="9">
        <v>1</v>
      </c>
      <c r="H14" s="9">
        <v>58</v>
      </c>
      <c r="I14" s="9">
        <v>10</v>
      </c>
      <c r="J14" s="9">
        <v>2</v>
      </c>
    </row>
    <row r="15" spans="1:10" s="19" customFormat="1" ht="30" x14ac:dyDescent="0.25">
      <c r="A15" s="12" t="s">
        <v>47</v>
      </c>
      <c r="B15" s="10" t="s">
        <v>68</v>
      </c>
      <c r="C15" s="12" t="s">
        <v>69</v>
      </c>
      <c r="D15" s="12" t="s">
        <v>70</v>
      </c>
      <c r="E15" s="12" t="s">
        <v>38</v>
      </c>
      <c r="F15" s="12">
        <v>4</v>
      </c>
      <c r="G15" s="12">
        <v>1</v>
      </c>
      <c r="H15" s="12">
        <v>116</v>
      </c>
      <c r="I15" s="12">
        <v>10</v>
      </c>
      <c r="J15" s="12">
        <v>4</v>
      </c>
    </row>
    <row r="16" spans="1:10" ht="27" customHeight="1" x14ac:dyDescent="0.25">
      <c r="A16" s="22" t="s">
        <v>72</v>
      </c>
      <c r="B16" s="6" t="s">
        <v>80</v>
      </c>
      <c r="C16" s="12" t="s">
        <v>81</v>
      </c>
      <c r="D16" s="10" t="s">
        <v>82</v>
      </c>
      <c r="E16" s="9" t="s">
        <v>78</v>
      </c>
      <c r="F16" s="9">
        <v>6</v>
      </c>
      <c r="G16" s="9">
        <v>1</v>
      </c>
      <c r="H16" s="9">
        <v>228</v>
      </c>
      <c r="I16" s="9">
        <v>10</v>
      </c>
      <c r="J16" s="9">
        <v>6</v>
      </c>
    </row>
    <row r="18" spans="5:5" x14ac:dyDescent="0.25">
      <c r="E18" s="8"/>
    </row>
  </sheetData>
  <mergeCells count="17">
    <mergeCell ref="A13:A14"/>
    <mergeCell ref="B13:B14"/>
    <mergeCell ref="D13:D14"/>
    <mergeCell ref="A11:A12"/>
    <mergeCell ref="B11:B12"/>
    <mergeCell ref="D11:D12"/>
    <mergeCell ref="A1:J1"/>
    <mergeCell ref="A8:A9"/>
    <mergeCell ref="B8:B9"/>
    <mergeCell ref="C8:C9"/>
    <mergeCell ref="D8:D9"/>
    <mergeCell ref="J8:J9"/>
    <mergeCell ref="A4:A5"/>
    <mergeCell ref="B4:B5"/>
    <mergeCell ref="C4:C5"/>
    <mergeCell ref="D4:D5"/>
    <mergeCell ref="J4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workbookViewId="0">
      <selection sqref="A1:K12"/>
    </sheetView>
  </sheetViews>
  <sheetFormatPr defaultRowHeight="15" x14ac:dyDescent="0.25"/>
  <cols>
    <col min="1" max="1" width="5.28515625" customWidth="1"/>
    <col min="2" max="2" width="17.85546875" customWidth="1"/>
    <col min="3" max="3" width="13.42578125" customWidth="1"/>
    <col min="4" max="4" width="17.42578125" customWidth="1"/>
    <col min="5" max="5" width="10.28515625" customWidth="1"/>
    <col min="6" max="6" width="11.85546875" customWidth="1"/>
    <col min="9" max="9" width="10.5703125" customWidth="1"/>
  </cols>
  <sheetData>
    <row r="1" spans="1:11" ht="23.25" customHeight="1" x14ac:dyDescent="0.25">
      <c r="A1" s="34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10.25" x14ac:dyDescent="0.25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46</v>
      </c>
    </row>
    <row r="3" spans="1:11" ht="15.75" x14ac:dyDescent="0.25">
      <c r="A3" s="32" t="s">
        <v>10</v>
      </c>
      <c r="B3" s="32" t="s">
        <v>22</v>
      </c>
      <c r="C3" s="32" t="s">
        <v>23</v>
      </c>
      <c r="D3" s="32" t="s">
        <v>11</v>
      </c>
      <c r="E3" s="14" t="s">
        <v>83</v>
      </c>
      <c r="F3" s="14">
        <v>6</v>
      </c>
      <c r="G3" s="14">
        <v>1</v>
      </c>
      <c r="H3" s="14">
        <v>228</v>
      </c>
      <c r="I3" s="14">
        <v>10</v>
      </c>
      <c r="J3" s="32">
        <v>30</v>
      </c>
      <c r="K3" s="32">
        <v>34</v>
      </c>
    </row>
    <row r="4" spans="1:11" ht="15.75" x14ac:dyDescent="0.25">
      <c r="A4" s="32"/>
      <c r="B4" s="32"/>
      <c r="C4" s="32"/>
      <c r="D4" s="32"/>
      <c r="E4" s="14" t="s">
        <v>84</v>
      </c>
      <c r="F4" s="14">
        <v>9</v>
      </c>
      <c r="G4" s="14">
        <v>1</v>
      </c>
      <c r="H4" s="14">
        <v>342</v>
      </c>
      <c r="I4" s="14">
        <v>10</v>
      </c>
      <c r="J4" s="32"/>
      <c r="K4" s="32"/>
    </row>
    <row r="5" spans="1:11" ht="15.75" x14ac:dyDescent="0.25">
      <c r="A5" s="32"/>
      <c r="B5" s="32"/>
      <c r="C5" s="32"/>
      <c r="D5" s="32"/>
      <c r="E5" s="14" t="s">
        <v>85</v>
      </c>
      <c r="F5" s="14">
        <v>9</v>
      </c>
      <c r="G5" s="14">
        <v>1</v>
      </c>
      <c r="H5" s="14">
        <v>342</v>
      </c>
      <c r="I5" s="14">
        <v>10</v>
      </c>
      <c r="J5" s="32"/>
      <c r="K5" s="32"/>
    </row>
    <row r="6" spans="1:11" ht="15.75" x14ac:dyDescent="0.25">
      <c r="A6" s="29" t="s">
        <v>12</v>
      </c>
      <c r="B6" s="32" t="s">
        <v>73</v>
      </c>
      <c r="C6" s="32" t="s">
        <v>23</v>
      </c>
      <c r="D6" s="32" t="s">
        <v>11</v>
      </c>
      <c r="E6" s="14" t="s">
        <v>83</v>
      </c>
      <c r="F6" s="14">
        <v>6</v>
      </c>
      <c r="G6" s="14">
        <v>1</v>
      </c>
      <c r="H6" s="14">
        <v>228</v>
      </c>
      <c r="I6" s="14">
        <v>10</v>
      </c>
      <c r="J6" s="32">
        <v>30</v>
      </c>
      <c r="K6" s="32">
        <v>32</v>
      </c>
    </row>
    <row r="7" spans="1:11" ht="15.75" x14ac:dyDescent="0.25">
      <c r="A7" s="30"/>
      <c r="B7" s="32"/>
      <c r="C7" s="32"/>
      <c r="D7" s="32"/>
      <c r="E7" s="14" t="s">
        <v>84</v>
      </c>
      <c r="F7" s="14">
        <v>9</v>
      </c>
      <c r="G7" s="14">
        <v>1</v>
      </c>
      <c r="H7" s="14">
        <v>342</v>
      </c>
      <c r="I7" s="14">
        <v>10</v>
      </c>
      <c r="J7" s="32"/>
      <c r="K7" s="32"/>
    </row>
    <row r="8" spans="1:11" ht="15.75" x14ac:dyDescent="0.25">
      <c r="A8" s="31"/>
      <c r="B8" s="32"/>
      <c r="C8" s="32"/>
      <c r="D8" s="32"/>
      <c r="E8" s="14" t="s">
        <v>85</v>
      </c>
      <c r="F8" s="14">
        <v>9</v>
      </c>
      <c r="G8" s="14">
        <v>1</v>
      </c>
      <c r="H8" s="14">
        <v>342</v>
      </c>
      <c r="I8" s="14">
        <v>10</v>
      </c>
      <c r="J8" s="32"/>
      <c r="K8" s="32"/>
    </row>
    <row r="9" spans="1:11" ht="15" customHeight="1" x14ac:dyDescent="0.25">
      <c r="A9" s="38" t="s">
        <v>14</v>
      </c>
      <c r="B9" s="35"/>
      <c r="C9" s="35"/>
      <c r="D9" s="35"/>
      <c r="E9" s="23"/>
      <c r="F9" s="23"/>
      <c r="G9" s="23"/>
      <c r="H9" s="23"/>
      <c r="I9" s="23"/>
      <c r="J9" s="35"/>
      <c r="K9" s="35"/>
    </row>
    <row r="10" spans="1:11" x14ac:dyDescent="0.25">
      <c r="A10" s="38"/>
      <c r="B10" s="36"/>
      <c r="C10" s="36"/>
      <c r="D10" s="36"/>
      <c r="E10" s="23"/>
      <c r="F10" s="23"/>
      <c r="G10" s="23"/>
      <c r="H10" s="23"/>
      <c r="I10" s="23"/>
      <c r="J10" s="36"/>
      <c r="K10" s="36"/>
    </row>
    <row r="11" spans="1:11" x14ac:dyDescent="0.25">
      <c r="A11" s="38"/>
      <c r="B11" s="37"/>
      <c r="C11" s="37"/>
      <c r="D11" s="37"/>
      <c r="E11" s="23"/>
      <c r="F11" s="23"/>
      <c r="G11" s="23"/>
      <c r="H11" s="23"/>
      <c r="I11" s="23"/>
      <c r="J11" s="37"/>
      <c r="K11" s="37"/>
    </row>
    <row r="12" spans="1:11" ht="15.75" x14ac:dyDescent="0.25">
      <c r="A12" s="13"/>
      <c r="B12" s="3" t="s">
        <v>21</v>
      </c>
      <c r="C12" s="3"/>
      <c r="D12" s="3"/>
      <c r="E12" s="3"/>
      <c r="F12" s="4">
        <f t="shared" ref="F12:K12" si="0">SUM(F3:F8)</f>
        <v>48</v>
      </c>
      <c r="G12" s="4">
        <f t="shared" si="0"/>
        <v>6</v>
      </c>
      <c r="H12" s="4">
        <f t="shared" si="0"/>
        <v>1824</v>
      </c>
      <c r="I12" s="4">
        <f t="shared" si="0"/>
        <v>60</v>
      </c>
      <c r="J12" s="4">
        <f t="shared" si="0"/>
        <v>60</v>
      </c>
      <c r="K12" s="4">
        <f t="shared" si="0"/>
        <v>66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7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9">
    <mergeCell ref="A1:K1"/>
    <mergeCell ref="A3:A5"/>
    <mergeCell ref="B3:B5"/>
    <mergeCell ref="C3:C5"/>
    <mergeCell ref="D3:D5"/>
    <mergeCell ref="J3:J5"/>
    <mergeCell ref="K3:K5"/>
    <mergeCell ref="K9:K11"/>
    <mergeCell ref="K6:K8"/>
    <mergeCell ref="A9:A11"/>
    <mergeCell ref="B6:B8"/>
    <mergeCell ref="C6:C8"/>
    <mergeCell ref="D6:D8"/>
    <mergeCell ref="J6:J8"/>
    <mergeCell ref="A6:A8"/>
    <mergeCell ref="B9:B11"/>
    <mergeCell ref="C9:C11"/>
    <mergeCell ref="D9:D11"/>
    <mergeCell ref="J9:J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5"/>
  <sheetViews>
    <sheetView workbookViewId="0">
      <selection sqref="A1:K18"/>
    </sheetView>
  </sheetViews>
  <sheetFormatPr defaultRowHeight="15" x14ac:dyDescent="0.25"/>
  <cols>
    <col min="1" max="1" width="4.7109375" customWidth="1"/>
    <col min="2" max="2" width="19.42578125" customWidth="1"/>
    <col min="3" max="3" width="13.28515625" customWidth="1"/>
    <col min="4" max="4" width="16.28515625" customWidth="1"/>
    <col min="9" max="9" width="12" customWidth="1"/>
    <col min="10" max="10" width="11.7109375" customWidth="1"/>
  </cols>
  <sheetData>
    <row r="1" spans="1:11" ht="26.45" customHeight="1" x14ac:dyDescent="0.3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61.15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46</v>
      </c>
    </row>
    <row r="3" spans="1:11" ht="15" customHeight="1" x14ac:dyDescent="0.25">
      <c r="A3" s="30" t="s">
        <v>10</v>
      </c>
      <c r="B3" s="30" t="s">
        <v>28</v>
      </c>
      <c r="C3" s="30" t="s">
        <v>29</v>
      </c>
      <c r="D3" s="40" t="s">
        <v>11</v>
      </c>
      <c r="E3" s="22" t="s">
        <v>83</v>
      </c>
      <c r="F3" s="26">
        <v>6</v>
      </c>
      <c r="G3" s="14">
        <v>1</v>
      </c>
      <c r="H3" s="14">
        <v>228</v>
      </c>
      <c r="I3" s="14">
        <v>10</v>
      </c>
      <c r="J3" s="30">
        <v>24</v>
      </c>
      <c r="K3" s="30">
        <v>30</v>
      </c>
    </row>
    <row r="4" spans="1:11" ht="15.75" x14ac:dyDescent="0.25">
      <c r="A4" s="30"/>
      <c r="B4" s="30"/>
      <c r="C4" s="30"/>
      <c r="D4" s="40"/>
      <c r="E4" s="22" t="s">
        <v>84</v>
      </c>
      <c r="F4" s="26">
        <v>9</v>
      </c>
      <c r="G4" s="14">
        <v>1</v>
      </c>
      <c r="H4" s="14">
        <v>342</v>
      </c>
      <c r="I4" s="14">
        <v>10</v>
      </c>
      <c r="J4" s="30"/>
      <c r="K4" s="30"/>
    </row>
    <row r="5" spans="1:11" ht="15.75" x14ac:dyDescent="0.25">
      <c r="A5" s="31"/>
      <c r="B5" s="31"/>
      <c r="C5" s="31"/>
      <c r="D5" s="41"/>
      <c r="E5" s="22" t="s">
        <v>85</v>
      </c>
      <c r="F5" s="26">
        <v>9</v>
      </c>
      <c r="G5" s="14">
        <v>1</v>
      </c>
      <c r="H5" s="14">
        <v>342</v>
      </c>
      <c r="I5" s="14">
        <v>10</v>
      </c>
      <c r="J5" s="31"/>
      <c r="K5" s="31"/>
    </row>
    <row r="6" spans="1:11" ht="14.45" customHeight="1" x14ac:dyDescent="0.25">
      <c r="A6" s="29" t="s">
        <v>12</v>
      </c>
      <c r="B6" s="29" t="s">
        <v>30</v>
      </c>
      <c r="C6" s="29" t="s">
        <v>29</v>
      </c>
      <c r="D6" s="45" t="s">
        <v>11</v>
      </c>
      <c r="E6" s="22" t="s">
        <v>83</v>
      </c>
      <c r="F6" s="26">
        <v>6</v>
      </c>
      <c r="G6" s="14">
        <v>1</v>
      </c>
      <c r="H6" s="14">
        <v>228</v>
      </c>
      <c r="I6" s="14">
        <v>10</v>
      </c>
      <c r="J6" s="32">
        <v>24</v>
      </c>
      <c r="K6" s="32">
        <v>30</v>
      </c>
    </row>
    <row r="7" spans="1:11" ht="15.75" x14ac:dyDescent="0.25">
      <c r="A7" s="30"/>
      <c r="B7" s="30"/>
      <c r="C7" s="30"/>
      <c r="D7" s="46"/>
      <c r="E7" s="22" t="s">
        <v>84</v>
      </c>
      <c r="F7" s="26">
        <v>9</v>
      </c>
      <c r="G7" s="14">
        <v>1</v>
      </c>
      <c r="H7" s="14">
        <v>342</v>
      </c>
      <c r="I7" s="14">
        <v>10</v>
      </c>
      <c r="J7" s="32"/>
      <c r="K7" s="32"/>
    </row>
    <row r="8" spans="1:11" ht="15.75" x14ac:dyDescent="0.25">
      <c r="A8" s="31"/>
      <c r="B8" s="31"/>
      <c r="C8" s="31"/>
      <c r="D8" s="47"/>
      <c r="E8" s="22" t="s">
        <v>84</v>
      </c>
      <c r="F8" s="26">
        <v>9</v>
      </c>
      <c r="G8" s="14">
        <v>1</v>
      </c>
      <c r="H8" s="14">
        <v>342</v>
      </c>
      <c r="I8" s="14">
        <v>10</v>
      </c>
      <c r="J8" s="32"/>
      <c r="K8" s="32"/>
    </row>
    <row r="9" spans="1:11" ht="14.45" customHeight="1" x14ac:dyDescent="0.25">
      <c r="A9" s="29"/>
      <c r="B9" s="29" t="s">
        <v>50</v>
      </c>
      <c r="C9" s="29" t="s">
        <v>29</v>
      </c>
      <c r="D9" s="48" t="s">
        <v>11</v>
      </c>
      <c r="E9" s="22" t="s">
        <v>83</v>
      </c>
      <c r="F9" s="26">
        <v>6</v>
      </c>
      <c r="G9" s="14">
        <v>1</v>
      </c>
      <c r="H9" s="14">
        <v>228</v>
      </c>
      <c r="I9" s="14">
        <v>10</v>
      </c>
      <c r="J9" s="29">
        <v>24</v>
      </c>
      <c r="K9" s="29">
        <v>30</v>
      </c>
    </row>
    <row r="10" spans="1:11" ht="14.45" customHeight="1" x14ac:dyDescent="0.25">
      <c r="A10" s="30"/>
      <c r="B10" s="30"/>
      <c r="C10" s="30"/>
      <c r="D10" s="40"/>
      <c r="E10" s="22" t="s">
        <v>84</v>
      </c>
      <c r="F10" s="26">
        <v>9</v>
      </c>
      <c r="G10" s="14">
        <v>1</v>
      </c>
      <c r="H10" s="14">
        <v>342</v>
      </c>
      <c r="I10" s="14">
        <v>10</v>
      </c>
      <c r="J10" s="30"/>
      <c r="K10" s="30"/>
    </row>
    <row r="11" spans="1:11" ht="15.75" x14ac:dyDescent="0.25">
      <c r="A11" s="31"/>
      <c r="B11" s="31"/>
      <c r="C11" s="31"/>
      <c r="D11" s="41"/>
      <c r="E11" s="22" t="s">
        <v>85</v>
      </c>
      <c r="F11" s="26">
        <v>9</v>
      </c>
      <c r="G11" s="14">
        <v>1</v>
      </c>
      <c r="H11" s="14">
        <v>342</v>
      </c>
      <c r="I11" s="14">
        <v>10</v>
      </c>
      <c r="J11" s="31"/>
      <c r="K11" s="31"/>
    </row>
    <row r="12" spans="1:11" ht="15.75" x14ac:dyDescent="0.25">
      <c r="A12" s="13"/>
      <c r="B12" s="24" t="s">
        <v>21</v>
      </c>
      <c r="C12" s="4"/>
      <c r="D12" s="25"/>
      <c r="E12" s="22"/>
      <c r="F12" s="27"/>
      <c r="G12" s="4">
        <f>SUM(G3:G11)</f>
        <v>9</v>
      </c>
      <c r="H12" s="4">
        <f>SUM(H3:H11)</f>
        <v>2736</v>
      </c>
      <c r="I12" s="4">
        <f>SUM(I3:I11)</f>
        <v>90</v>
      </c>
      <c r="J12" s="4"/>
      <c r="K12" s="4">
        <f>SUM(K3:K11)</f>
        <v>90</v>
      </c>
    </row>
    <row r="13" spans="1:11" ht="15.75" x14ac:dyDescent="0.25">
      <c r="A13" s="16"/>
      <c r="B13" s="16"/>
      <c r="C13" s="16"/>
      <c r="D13" s="16"/>
      <c r="E13" s="18"/>
      <c r="F13" s="16"/>
      <c r="G13" s="16"/>
      <c r="H13" s="16"/>
      <c r="I13" s="16"/>
      <c r="J13" s="16"/>
      <c r="K13" s="16"/>
    </row>
    <row r="14" spans="1:11" ht="15.75" x14ac:dyDescent="0.25">
      <c r="A14" s="16"/>
      <c r="B14" s="16"/>
      <c r="C14" s="16"/>
      <c r="D14" s="16"/>
      <c r="E14" s="18"/>
      <c r="F14" s="16"/>
      <c r="G14" s="16"/>
      <c r="H14" s="16"/>
      <c r="I14" s="16"/>
      <c r="J14" s="16"/>
      <c r="K14" s="16"/>
    </row>
    <row r="15" spans="1:11" ht="14.45" customHeight="1" x14ac:dyDescent="0.25">
      <c r="A15" s="29" t="s">
        <v>10</v>
      </c>
      <c r="B15" s="29" t="s">
        <v>33</v>
      </c>
      <c r="C15" s="29" t="s">
        <v>34</v>
      </c>
      <c r="D15" s="45" t="s">
        <v>11</v>
      </c>
      <c r="E15" s="22" t="s">
        <v>83</v>
      </c>
      <c r="F15" s="26">
        <v>6</v>
      </c>
      <c r="G15" s="14">
        <v>1</v>
      </c>
      <c r="H15" s="14">
        <v>228</v>
      </c>
      <c r="I15" s="14">
        <v>10</v>
      </c>
      <c r="J15" s="32">
        <v>24</v>
      </c>
      <c r="K15" s="32">
        <v>30</v>
      </c>
    </row>
    <row r="16" spans="1:11" ht="15.75" x14ac:dyDescent="0.25">
      <c r="A16" s="30"/>
      <c r="B16" s="30"/>
      <c r="C16" s="30"/>
      <c r="D16" s="46"/>
      <c r="E16" s="22" t="s">
        <v>84</v>
      </c>
      <c r="F16" s="26">
        <v>9</v>
      </c>
      <c r="G16" s="14">
        <v>1</v>
      </c>
      <c r="H16" s="14">
        <v>342</v>
      </c>
      <c r="I16" s="14">
        <v>10</v>
      </c>
      <c r="J16" s="32"/>
      <c r="K16" s="32"/>
    </row>
    <row r="17" spans="1:11" ht="15.75" x14ac:dyDescent="0.25">
      <c r="A17" s="31"/>
      <c r="B17" s="31"/>
      <c r="C17" s="31"/>
      <c r="D17" s="47"/>
      <c r="E17" s="22" t="s">
        <v>84</v>
      </c>
      <c r="F17" s="26">
        <v>9</v>
      </c>
      <c r="G17" s="14">
        <v>1</v>
      </c>
      <c r="H17" s="14">
        <v>342</v>
      </c>
      <c r="I17" s="14">
        <v>10</v>
      </c>
      <c r="J17" s="32"/>
      <c r="K17" s="32"/>
    </row>
    <row r="18" spans="1:11" ht="15.75" x14ac:dyDescent="0.25">
      <c r="A18" s="13"/>
      <c r="B18" s="3" t="s">
        <v>21</v>
      </c>
      <c r="C18" s="3"/>
      <c r="D18" s="3"/>
      <c r="E18" s="4"/>
      <c r="F18" s="4"/>
      <c r="G18" s="4">
        <f>SUM(G15:G17)</f>
        <v>3</v>
      </c>
      <c r="H18" s="4">
        <f>SUM(H15:H17)</f>
        <v>912</v>
      </c>
      <c r="I18" s="4">
        <f>SUM(I15:I17)</f>
        <v>30</v>
      </c>
      <c r="J18" s="4"/>
      <c r="K18" s="4">
        <f>SUM(K15)</f>
        <v>30</v>
      </c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5" spans="1:11" x14ac:dyDescent="0.25">
      <c r="F25" s="8">
        <v>11</v>
      </c>
    </row>
  </sheetData>
  <mergeCells count="25">
    <mergeCell ref="A1:K1"/>
    <mergeCell ref="K6:K8"/>
    <mergeCell ref="K15:K17"/>
    <mergeCell ref="D15:D17"/>
    <mergeCell ref="J15:J17"/>
    <mergeCell ref="K3:K5"/>
    <mergeCell ref="D6:D8"/>
    <mergeCell ref="J6:J8"/>
    <mergeCell ref="D9:D11"/>
    <mergeCell ref="J9:J11"/>
    <mergeCell ref="K9:K11"/>
    <mergeCell ref="A6:A8"/>
    <mergeCell ref="B6:B8"/>
    <mergeCell ref="A15:A17"/>
    <mergeCell ref="B15:B17"/>
    <mergeCell ref="C15:C17"/>
    <mergeCell ref="D3:D5"/>
    <mergeCell ref="J3:J5"/>
    <mergeCell ref="C6:C8"/>
    <mergeCell ref="A9:A11"/>
    <mergeCell ref="B9:B11"/>
    <mergeCell ref="C9:C1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8"/>
  <sheetViews>
    <sheetView workbookViewId="0">
      <selection activeCell="J16" sqref="J16"/>
    </sheetView>
  </sheetViews>
  <sheetFormatPr defaultRowHeight="15" x14ac:dyDescent="0.25"/>
  <cols>
    <col min="1" max="1" width="5.28515625" customWidth="1"/>
    <col min="2" max="2" width="19" customWidth="1"/>
    <col min="3" max="3" width="15.28515625" customWidth="1"/>
    <col min="4" max="4" width="14.7109375" customWidth="1"/>
    <col min="5" max="5" width="10.140625" customWidth="1"/>
    <col min="9" max="9" width="10.7109375" customWidth="1"/>
  </cols>
  <sheetData>
    <row r="1" spans="1:11" ht="15.75" x14ac:dyDescent="0.25">
      <c r="A1" s="49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61.15" customHeight="1" x14ac:dyDescent="0.25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58</v>
      </c>
    </row>
    <row r="3" spans="1:11" ht="31.5" x14ac:dyDescent="0.25">
      <c r="A3" s="17" t="s">
        <v>10</v>
      </c>
      <c r="B3" s="13" t="s">
        <v>26</v>
      </c>
      <c r="C3" s="14" t="s">
        <v>27</v>
      </c>
      <c r="D3" s="14" t="s">
        <v>11</v>
      </c>
      <c r="E3" s="14" t="s">
        <v>83</v>
      </c>
      <c r="F3" s="14">
        <v>6</v>
      </c>
      <c r="G3" s="14">
        <v>1</v>
      </c>
      <c r="H3" s="14">
        <v>228</v>
      </c>
      <c r="I3" s="14">
        <v>10</v>
      </c>
      <c r="J3" s="14">
        <v>6</v>
      </c>
      <c r="K3" s="14">
        <v>10</v>
      </c>
    </row>
    <row r="4" spans="1:11" ht="15.75" x14ac:dyDescent="0.25">
      <c r="A4" s="17"/>
      <c r="B4" s="4" t="s">
        <v>21</v>
      </c>
      <c r="C4" s="4"/>
      <c r="D4" s="4"/>
      <c r="E4" s="4"/>
      <c r="F4" s="4">
        <f t="shared" ref="F4:K4" si="0">SUM(F3:F3)</f>
        <v>6</v>
      </c>
      <c r="G4" s="4">
        <f t="shared" si="0"/>
        <v>1</v>
      </c>
      <c r="H4" s="4">
        <f t="shared" si="0"/>
        <v>228</v>
      </c>
      <c r="I4" s="4">
        <f t="shared" si="0"/>
        <v>10</v>
      </c>
      <c r="J4" s="4">
        <f t="shared" si="0"/>
        <v>6</v>
      </c>
      <c r="K4" s="4">
        <f t="shared" si="0"/>
        <v>10</v>
      </c>
    </row>
    <row r="5" spans="1:11" x14ac:dyDescent="0.25">
      <c r="B5" s="1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B7" s="1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B8" s="1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B9" s="1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B11" s="1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7"/>
      <c r="F14" s="1"/>
      <c r="G14" s="1"/>
      <c r="H14" s="1"/>
      <c r="I14" s="1"/>
      <c r="J14" s="1"/>
      <c r="K14" s="1"/>
    </row>
    <row r="15" spans="1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4"/>
  <sheetViews>
    <sheetView workbookViewId="0">
      <selection sqref="A1:K6"/>
    </sheetView>
  </sheetViews>
  <sheetFormatPr defaultRowHeight="15" x14ac:dyDescent="0.25"/>
  <cols>
    <col min="1" max="1" width="5.7109375" customWidth="1"/>
    <col min="2" max="2" width="20.7109375" customWidth="1"/>
    <col min="3" max="3" width="13.7109375" customWidth="1"/>
    <col min="4" max="4" width="14.140625" customWidth="1"/>
    <col min="9" max="9" width="11.7109375" customWidth="1"/>
  </cols>
  <sheetData>
    <row r="1" spans="1:12" ht="15.75" x14ac:dyDescent="0.25">
      <c r="A1" s="34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57" customHeight="1" x14ac:dyDescent="0.25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46</v>
      </c>
    </row>
    <row r="3" spans="1:12" ht="15.75" x14ac:dyDescent="0.25">
      <c r="A3" s="32" t="s">
        <v>10</v>
      </c>
      <c r="B3" s="33" t="s">
        <v>32</v>
      </c>
      <c r="C3" s="32" t="s">
        <v>18</v>
      </c>
      <c r="D3" s="32" t="s">
        <v>11</v>
      </c>
      <c r="E3" s="14" t="s">
        <v>83</v>
      </c>
      <c r="F3" s="14">
        <v>6</v>
      </c>
      <c r="G3" s="14">
        <v>1</v>
      </c>
      <c r="H3" s="14">
        <v>228</v>
      </c>
      <c r="I3" s="14">
        <v>10</v>
      </c>
      <c r="J3" s="32">
        <v>24</v>
      </c>
      <c r="K3" s="32">
        <v>30</v>
      </c>
      <c r="L3" s="1"/>
    </row>
    <row r="4" spans="1:12" ht="15.75" x14ac:dyDescent="0.25">
      <c r="A4" s="32"/>
      <c r="B4" s="33"/>
      <c r="C4" s="32"/>
      <c r="D4" s="32"/>
      <c r="E4" s="14" t="s">
        <v>84</v>
      </c>
      <c r="F4" s="14">
        <v>9</v>
      </c>
      <c r="G4" s="14">
        <v>1</v>
      </c>
      <c r="H4" s="14">
        <v>342</v>
      </c>
      <c r="I4" s="14">
        <v>10</v>
      </c>
      <c r="J4" s="32"/>
      <c r="K4" s="32"/>
      <c r="L4" s="1"/>
    </row>
    <row r="5" spans="1:12" ht="15.75" x14ac:dyDescent="0.25">
      <c r="A5" s="32"/>
      <c r="B5" s="33"/>
      <c r="C5" s="32"/>
      <c r="D5" s="32"/>
      <c r="E5" s="14" t="s">
        <v>85</v>
      </c>
      <c r="F5" s="14">
        <v>9</v>
      </c>
      <c r="G5" s="14">
        <v>1</v>
      </c>
      <c r="H5" s="14">
        <v>342</v>
      </c>
      <c r="I5" s="14">
        <v>10</v>
      </c>
      <c r="J5" s="32"/>
      <c r="K5" s="32"/>
      <c r="L5" s="1"/>
    </row>
    <row r="6" spans="1:12" ht="15.75" x14ac:dyDescent="0.25">
      <c r="A6" s="13"/>
      <c r="B6" s="3" t="s">
        <v>21</v>
      </c>
      <c r="C6" s="3"/>
      <c r="D6" s="3"/>
      <c r="E6" s="3"/>
      <c r="F6" s="4">
        <f t="shared" ref="F6:K6" si="0">SUM(F3:F5)</f>
        <v>24</v>
      </c>
      <c r="G6" s="4">
        <f t="shared" si="0"/>
        <v>3</v>
      </c>
      <c r="H6" s="4">
        <f t="shared" si="0"/>
        <v>912</v>
      </c>
      <c r="I6" s="4">
        <f t="shared" si="0"/>
        <v>30</v>
      </c>
      <c r="J6" s="4">
        <f t="shared" si="0"/>
        <v>24</v>
      </c>
      <c r="K6" s="4">
        <f t="shared" si="0"/>
        <v>30</v>
      </c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4" spans="1:12" x14ac:dyDescent="0.25">
      <c r="E14" s="8">
        <v>13</v>
      </c>
    </row>
  </sheetData>
  <mergeCells count="7">
    <mergeCell ref="A1:K1"/>
    <mergeCell ref="A3:A5"/>
    <mergeCell ref="B3:B5"/>
    <mergeCell ref="C3:C5"/>
    <mergeCell ref="D3:D5"/>
    <mergeCell ref="J3:J5"/>
    <mergeCell ref="K3:K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5"/>
  <sheetViews>
    <sheetView workbookViewId="0">
      <selection sqref="A1:K11"/>
    </sheetView>
  </sheetViews>
  <sheetFormatPr defaultRowHeight="15" x14ac:dyDescent="0.25"/>
  <cols>
    <col min="1" max="1" width="5.42578125" customWidth="1"/>
    <col min="2" max="2" width="19.140625" customWidth="1"/>
    <col min="3" max="3" width="14.85546875" customWidth="1"/>
    <col min="4" max="4" width="15.140625" customWidth="1"/>
    <col min="9" max="9" width="11.140625" customWidth="1"/>
  </cols>
  <sheetData>
    <row r="1" spans="1:11" ht="15.75" x14ac:dyDescent="0.25">
      <c r="A1" s="34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64.900000000000006" customHeight="1" x14ac:dyDescent="0.25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46</v>
      </c>
    </row>
    <row r="3" spans="1:11" ht="13.5" customHeight="1" x14ac:dyDescent="0.25">
      <c r="A3" s="29" t="s">
        <v>10</v>
      </c>
      <c r="B3" s="29" t="s">
        <v>45</v>
      </c>
      <c r="C3" s="29" t="s">
        <v>35</v>
      </c>
      <c r="D3" s="29" t="s">
        <v>11</v>
      </c>
      <c r="E3" s="14" t="s">
        <v>83</v>
      </c>
      <c r="F3" s="14">
        <v>6</v>
      </c>
      <c r="G3" s="14">
        <v>1</v>
      </c>
      <c r="H3" s="14">
        <v>228</v>
      </c>
      <c r="I3" s="14">
        <v>10</v>
      </c>
      <c r="J3" s="29">
        <v>24</v>
      </c>
      <c r="K3" s="29">
        <v>30</v>
      </c>
    </row>
    <row r="4" spans="1:11" ht="15.75" customHeight="1" x14ac:dyDescent="0.25">
      <c r="A4" s="30"/>
      <c r="B4" s="30"/>
      <c r="C4" s="30"/>
      <c r="D4" s="30"/>
      <c r="E4" s="14" t="s">
        <v>84</v>
      </c>
      <c r="F4" s="14">
        <v>9</v>
      </c>
      <c r="G4" s="14">
        <v>1</v>
      </c>
      <c r="H4" s="14">
        <v>342</v>
      </c>
      <c r="I4" s="14">
        <v>10</v>
      </c>
      <c r="J4" s="30"/>
      <c r="K4" s="30"/>
    </row>
    <row r="5" spans="1:11" ht="15.75" x14ac:dyDescent="0.25">
      <c r="A5" s="31"/>
      <c r="B5" s="31"/>
      <c r="C5" s="31"/>
      <c r="D5" s="31"/>
      <c r="E5" s="14" t="s">
        <v>85</v>
      </c>
      <c r="F5" s="14">
        <v>9</v>
      </c>
      <c r="G5" s="14">
        <v>1</v>
      </c>
      <c r="H5" s="14">
        <v>342</v>
      </c>
      <c r="I5" s="14">
        <v>10</v>
      </c>
      <c r="J5" s="31"/>
      <c r="K5" s="31"/>
    </row>
    <row r="6" spans="1:11" ht="15.75" customHeight="1" x14ac:dyDescent="0.25">
      <c r="A6" s="29" t="s">
        <v>12</v>
      </c>
      <c r="B6" s="29" t="s">
        <v>36</v>
      </c>
      <c r="C6" s="29" t="s">
        <v>35</v>
      </c>
      <c r="D6" s="29" t="s">
        <v>11</v>
      </c>
      <c r="E6" s="14" t="s">
        <v>83</v>
      </c>
      <c r="F6" s="14">
        <v>4</v>
      </c>
      <c r="G6" s="14">
        <v>1</v>
      </c>
      <c r="H6" s="14">
        <v>152</v>
      </c>
      <c r="I6" s="14">
        <v>10</v>
      </c>
      <c r="J6" s="29">
        <v>10</v>
      </c>
      <c r="K6" s="29">
        <v>20</v>
      </c>
    </row>
    <row r="7" spans="1:11" ht="15.75" customHeight="1" x14ac:dyDescent="0.25">
      <c r="A7" s="31"/>
      <c r="B7" s="31"/>
      <c r="C7" s="31"/>
      <c r="D7" s="31"/>
      <c r="E7" s="14" t="s">
        <v>84</v>
      </c>
      <c r="F7" s="14">
        <v>6</v>
      </c>
      <c r="G7" s="14">
        <v>1</v>
      </c>
      <c r="H7" s="14">
        <v>228</v>
      </c>
      <c r="I7" s="14">
        <v>10</v>
      </c>
      <c r="J7" s="31"/>
      <c r="K7" s="31"/>
    </row>
    <row r="8" spans="1:11" ht="15.75" customHeight="1" x14ac:dyDescent="0.25">
      <c r="A8" s="29" t="s">
        <v>14</v>
      </c>
      <c r="B8" s="29" t="s">
        <v>59</v>
      </c>
      <c r="C8" s="29" t="s">
        <v>35</v>
      </c>
      <c r="D8" s="29" t="s">
        <v>11</v>
      </c>
      <c r="E8" s="14" t="s">
        <v>83</v>
      </c>
      <c r="F8" s="14">
        <v>6</v>
      </c>
      <c r="G8" s="14">
        <v>1</v>
      </c>
      <c r="H8" s="14">
        <v>228</v>
      </c>
      <c r="I8" s="14">
        <v>10</v>
      </c>
      <c r="J8" s="29">
        <v>24</v>
      </c>
      <c r="K8" s="29">
        <v>30</v>
      </c>
    </row>
    <row r="9" spans="1:11" ht="15.75" customHeight="1" x14ac:dyDescent="0.25">
      <c r="A9" s="30"/>
      <c r="B9" s="30"/>
      <c r="C9" s="30"/>
      <c r="D9" s="30"/>
      <c r="E9" s="14" t="s">
        <v>84</v>
      </c>
      <c r="F9" s="14">
        <v>9</v>
      </c>
      <c r="G9" s="14">
        <v>1</v>
      </c>
      <c r="H9" s="14">
        <v>342</v>
      </c>
      <c r="I9" s="14">
        <v>10</v>
      </c>
      <c r="J9" s="30"/>
      <c r="K9" s="30"/>
    </row>
    <row r="10" spans="1:11" ht="16.5" customHeight="1" x14ac:dyDescent="0.25">
      <c r="A10" s="31"/>
      <c r="B10" s="31"/>
      <c r="C10" s="31"/>
      <c r="D10" s="31"/>
      <c r="E10" s="14" t="s">
        <v>85</v>
      </c>
      <c r="F10" s="14">
        <v>9</v>
      </c>
      <c r="G10" s="14">
        <v>1</v>
      </c>
      <c r="H10" s="14">
        <v>342</v>
      </c>
      <c r="I10" s="14">
        <v>10</v>
      </c>
      <c r="J10" s="31"/>
      <c r="K10" s="31"/>
    </row>
    <row r="11" spans="1:11" ht="15.75" x14ac:dyDescent="0.25">
      <c r="A11" s="13"/>
      <c r="B11" s="4" t="s">
        <v>21</v>
      </c>
      <c r="C11" s="4"/>
      <c r="D11" s="4"/>
      <c r="E11" s="4"/>
      <c r="F11" s="4">
        <f t="shared" ref="F11:K11" si="0">SUM(F4:F10)</f>
        <v>52</v>
      </c>
      <c r="G11" s="4">
        <f t="shared" si="0"/>
        <v>7</v>
      </c>
      <c r="H11" s="4">
        <f t="shared" si="0"/>
        <v>1976</v>
      </c>
      <c r="I11" s="4">
        <f t="shared" si="0"/>
        <v>70</v>
      </c>
      <c r="J11" s="4">
        <f t="shared" si="0"/>
        <v>34</v>
      </c>
      <c r="K11" s="4">
        <f t="shared" si="0"/>
        <v>50</v>
      </c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7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D25" s="1"/>
      <c r="E25" s="1"/>
      <c r="F25" s="1"/>
      <c r="G25" s="1"/>
      <c r="H25" s="1"/>
      <c r="I25" s="1"/>
      <c r="J25" s="1"/>
      <c r="K25" s="1"/>
    </row>
  </sheetData>
  <mergeCells count="19">
    <mergeCell ref="A1:K1"/>
    <mergeCell ref="A3:A5"/>
    <mergeCell ref="B3:B5"/>
    <mergeCell ref="C3:C5"/>
    <mergeCell ref="D3:D5"/>
    <mergeCell ref="J3:J5"/>
    <mergeCell ref="K3:K5"/>
    <mergeCell ref="J6:J7"/>
    <mergeCell ref="K6:K7"/>
    <mergeCell ref="D6:D7"/>
    <mergeCell ref="A8:A10"/>
    <mergeCell ref="B8:B10"/>
    <mergeCell ref="C8:C10"/>
    <mergeCell ref="D8:D10"/>
    <mergeCell ref="A6:A7"/>
    <mergeCell ref="B6:B7"/>
    <mergeCell ref="C6:C7"/>
    <mergeCell ref="J8:J10"/>
    <mergeCell ref="K8:K1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6"/>
  <sheetViews>
    <sheetView tabSelected="1" workbookViewId="0">
      <selection activeCell="V6" sqref="V6"/>
    </sheetView>
  </sheetViews>
  <sheetFormatPr defaultRowHeight="15" x14ac:dyDescent="0.25"/>
  <cols>
    <col min="1" max="1" width="5.5703125" customWidth="1"/>
    <col min="2" max="2" width="16.28515625" customWidth="1"/>
    <col min="3" max="3" width="18.42578125" customWidth="1"/>
    <col min="4" max="4" width="18.140625" customWidth="1"/>
    <col min="5" max="5" width="17.140625" customWidth="1"/>
    <col min="9" max="9" width="11.85546875" customWidth="1"/>
    <col min="11" max="11" width="10.7109375" customWidth="1"/>
  </cols>
  <sheetData>
    <row r="1" spans="1:11" ht="15.75" x14ac:dyDescent="0.25">
      <c r="A1" s="34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59.45" customHeight="1" x14ac:dyDescent="0.25">
      <c r="A2" s="13" t="s">
        <v>0</v>
      </c>
      <c r="B2" s="13" t="s">
        <v>1</v>
      </c>
      <c r="C2" s="13" t="s">
        <v>3</v>
      </c>
      <c r="D2" s="14" t="s">
        <v>2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87</v>
      </c>
    </row>
    <row r="3" spans="1:11" ht="21" customHeight="1" x14ac:dyDescent="0.25">
      <c r="A3" s="32" t="s">
        <v>10</v>
      </c>
      <c r="B3" s="32" t="s">
        <v>42</v>
      </c>
      <c r="C3" s="32" t="s">
        <v>48</v>
      </c>
      <c r="D3" s="29" t="s">
        <v>52</v>
      </c>
      <c r="E3" s="14" t="s">
        <v>38</v>
      </c>
      <c r="F3" s="14">
        <v>2</v>
      </c>
      <c r="G3" s="14">
        <v>2</v>
      </c>
      <c r="H3" s="14">
        <v>76</v>
      </c>
      <c r="I3" s="14">
        <v>10</v>
      </c>
      <c r="J3" s="32">
        <v>18</v>
      </c>
      <c r="K3" s="32">
        <v>80</v>
      </c>
    </row>
    <row r="4" spans="1:11" ht="15.6" customHeight="1" x14ac:dyDescent="0.25">
      <c r="A4" s="32"/>
      <c r="B4" s="32"/>
      <c r="C4" s="32"/>
      <c r="D4" s="30"/>
      <c r="E4" s="14" t="s">
        <v>39</v>
      </c>
      <c r="F4" s="14">
        <v>2</v>
      </c>
      <c r="G4" s="14">
        <v>1</v>
      </c>
      <c r="H4" s="14">
        <v>76</v>
      </c>
      <c r="I4" s="14">
        <v>10</v>
      </c>
      <c r="J4" s="32"/>
      <c r="K4" s="32"/>
    </row>
    <row r="5" spans="1:11" ht="15.6" customHeight="1" x14ac:dyDescent="0.25">
      <c r="A5" s="32"/>
      <c r="B5" s="32"/>
      <c r="C5" s="32"/>
      <c r="D5" s="30"/>
      <c r="E5" s="14" t="s">
        <v>53</v>
      </c>
      <c r="F5" s="14">
        <v>4</v>
      </c>
      <c r="G5" s="14">
        <v>1</v>
      </c>
      <c r="H5" s="14">
        <v>152</v>
      </c>
      <c r="I5" s="14">
        <v>10</v>
      </c>
      <c r="J5" s="32"/>
      <c r="K5" s="32"/>
    </row>
    <row r="6" spans="1:11" ht="14.45" customHeight="1" x14ac:dyDescent="0.25">
      <c r="A6" s="32"/>
      <c r="B6" s="32"/>
      <c r="C6" s="32"/>
      <c r="D6" s="31"/>
      <c r="E6" s="14" t="s">
        <v>60</v>
      </c>
      <c r="F6" s="14">
        <v>4</v>
      </c>
      <c r="G6" s="14">
        <v>1</v>
      </c>
      <c r="H6" s="14">
        <v>152</v>
      </c>
      <c r="I6" s="14">
        <v>10</v>
      </c>
      <c r="J6" s="32"/>
      <c r="K6" s="32"/>
    </row>
    <row r="7" spans="1:11" ht="14.45" customHeight="1" x14ac:dyDescent="0.25">
      <c r="A7" s="32"/>
      <c r="B7" s="32"/>
      <c r="C7" s="32"/>
      <c r="D7" s="29" t="s">
        <v>54</v>
      </c>
      <c r="E7" s="14" t="s">
        <v>38</v>
      </c>
      <c r="F7" s="14">
        <v>1</v>
      </c>
      <c r="G7" s="14">
        <v>1</v>
      </c>
      <c r="H7" s="14">
        <v>38</v>
      </c>
      <c r="I7" s="14">
        <v>10</v>
      </c>
      <c r="J7" s="32"/>
      <c r="K7" s="32"/>
    </row>
    <row r="8" spans="1:11" ht="15.75" x14ac:dyDescent="0.25">
      <c r="A8" s="32"/>
      <c r="B8" s="32"/>
      <c r="C8" s="32"/>
      <c r="D8" s="30"/>
      <c r="E8" s="14" t="s">
        <v>38</v>
      </c>
      <c r="F8" s="14">
        <v>1</v>
      </c>
      <c r="G8" s="14">
        <v>1</v>
      </c>
      <c r="H8" s="14">
        <v>38</v>
      </c>
      <c r="I8" s="14">
        <v>10</v>
      </c>
      <c r="J8" s="32"/>
      <c r="K8" s="32"/>
    </row>
    <row r="9" spans="1:11" ht="15.75" x14ac:dyDescent="0.25">
      <c r="A9" s="32"/>
      <c r="B9" s="32"/>
      <c r="C9" s="32"/>
      <c r="D9" s="30"/>
      <c r="E9" s="14" t="s">
        <v>39</v>
      </c>
      <c r="F9" s="14">
        <v>1</v>
      </c>
      <c r="G9" s="14">
        <v>1</v>
      </c>
      <c r="H9" s="14">
        <v>38</v>
      </c>
      <c r="I9" s="14">
        <v>10</v>
      </c>
      <c r="J9" s="32"/>
      <c r="K9" s="32"/>
    </row>
    <row r="10" spans="1:11" ht="15.75" x14ac:dyDescent="0.25">
      <c r="A10" s="32"/>
      <c r="B10" s="32"/>
      <c r="C10" s="32"/>
      <c r="D10" s="31"/>
      <c r="E10" s="14" t="s">
        <v>39</v>
      </c>
      <c r="F10" s="14">
        <v>1</v>
      </c>
      <c r="G10" s="14">
        <v>1</v>
      </c>
      <c r="H10" s="14">
        <v>38</v>
      </c>
      <c r="I10" s="14">
        <v>10</v>
      </c>
      <c r="J10" s="32"/>
      <c r="K10" s="32"/>
    </row>
    <row r="11" spans="1:11" ht="15.75" x14ac:dyDescent="0.25">
      <c r="A11" s="32"/>
      <c r="B11" s="32"/>
      <c r="C11" s="32"/>
      <c r="D11" s="32" t="s">
        <v>55</v>
      </c>
      <c r="E11" s="14" t="s">
        <v>38</v>
      </c>
      <c r="F11" s="14">
        <v>4</v>
      </c>
      <c r="G11" s="14">
        <v>1</v>
      </c>
      <c r="H11" s="14">
        <v>152</v>
      </c>
      <c r="I11" s="14">
        <v>10</v>
      </c>
      <c r="J11" s="32">
        <v>18</v>
      </c>
      <c r="K11" s="32">
        <v>60</v>
      </c>
    </row>
    <row r="12" spans="1:11" ht="15.75" x14ac:dyDescent="0.25">
      <c r="A12" s="32"/>
      <c r="B12" s="32"/>
      <c r="C12" s="32"/>
      <c r="D12" s="32"/>
      <c r="E12" s="14" t="s">
        <v>39</v>
      </c>
      <c r="F12" s="14">
        <v>4</v>
      </c>
      <c r="G12" s="14">
        <v>1</v>
      </c>
      <c r="H12" s="14">
        <v>152</v>
      </c>
      <c r="I12" s="14">
        <v>10</v>
      </c>
      <c r="J12" s="32"/>
      <c r="K12" s="32"/>
    </row>
    <row r="13" spans="1:11" ht="15.75" x14ac:dyDescent="0.25">
      <c r="A13" s="32"/>
      <c r="B13" s="32"/>
      <c r="C13" s="32"/>
      <c r="D13" s="32"/>
      <c r="E13" s="14" t="s">
        <v>53</v>
      </c>
      <c r="F13" s="14">
        <v>4</v>
      </c>
      <c r="G13" s="14">
        <v>1</v>
      </c>
      <c r="H13" s="14">
        <v>152</v>
      </c>
      <c r="I13" s="14">
        <v>10</v>
      </c>
      <c r="J13" s="32"/>
      <c r="K13" s="32"/>
    </row>
    <row r="14" spans="1:11" ht="14.45" hidden="1" customHeight="1" x14ac:dyDescent="0.25">
      <c r="A14" s="32"/>
      <c r="B14" s="32"/>
      <c r="C14" s="32"/>
      <c r="D14" s="14"/>
      <c r="E14" s="14"/>
      <c r="F14" s="14"/>
      <c r="G14" s="14"/>
      <c r="H14" s="14"/>
      <c r="I14" s="14"/>
      <c r="J14" s="32"/>
      <c r="K14" s="32"/>
    </row>
    <row r="15" spans="1:11" ht="19.5" customHeight="1" x14ac:dyDescent="0.25">
      <c r="A15" s="32"/>
      <c r="B15" s="32"/>
      <c r="C15" s="32"/>
      <c r="D15" s="29" t="s">
        <v>79</v>
      </c>
      <c r="E15" s="14" t="s">
        <v>38</v>
      </c>
      <c r="F15" s="14">
        <v>2</v>
      </c>
      <c r="G15" s="14">
        <v>1</v>
      </c>
      <c r="H15" s="14">
        <v>76</v>
      </c>
      <c r="I15" s="14">
        <v>10</v>
      </c>
      <c r="J15" s="32"/>
      <c r="K15" s="32"/>
    </row>
    <row r="16" spans="1:11" ht="19.5" customHeight="1" x14ac:dyDescent="0.25">
      <c r="A16" s="32"/>
      <c r="B16" s="32"/>
      <c r="C16" s="32"/>
      <c r="D16" s="30"/>
      <c r="E16" s="14" t="s">
        <v>39</v>
      </c>
      <c r="F16" s="14">
        <v>2</v>
      </c>
      <c r="G16" s="14">
        <v>1</v>
      </c>
      <c r="H16" s="14">
        <v>76</v>
      </c>
      <c r="I16" s="14">
        <v>10</v>
      </c>
      <c r="J16" s="32"/>
      <c r="K16" s="32"/>
    </row>
    <row r="17" spans="1:11" ht="20.25" customHeight="1" x14ac:dyDescent="0.25">
      <c r="A17" s="32"/>
      <c r="B17" s="32"/>
      <c r="C17" s="32"/>
      <c r="D17" s="31"/>
      <c r="E17" s="14" t="s">
        <v>39</v>
      </c>
      <c r="F17" s="14">
        <v>2</v>
      </c>
      <c r="G17" s="14">
        <v>1</v>
      </c>
      <c r="H17" s="14">
        <v>76</v>
      </c>
      <c r="I17" s="14">
        <v>10</v>
      </c>
      <c r="J17" s="32"/>
      <c r="K17" s="32"/>
    </row>
    <row r="18" spans="1:11" ht="20.25" customHeight="1" x14ac:dyDescent="0.25">
      <c r="A18" s="29" t="s">
        <v>14</v>
      </c>
      <c r="B18" s="29" t="s">
        <v>51</v>
      </c>
      <c r="C18" s="29" t="s">
        <v>48</v>
      </c>
      <c r="D18" s="14" t="s">
        <v>64</v>
      </c>
      <c r="E18" s="14" t="s">
        <v>38</v>
      </c>
      <c r="F18" s="14">
        <v>2</v>
      </c>
      <c r="G18" s="14">
        <v>1</v>
      </c>
      <c r="H18" s="14">
        <v>76</v>
      </c>
      <c r="I18" s="14">
        <v>10</v>
      </c>
      <c r="J18" s="29">
        <v>4</v>
      </c>
      <c r="K18" s="29">
        <v>20</v>
      </c>
    </row>
    <row r="19" spans="1:11" ht="29.45" customHeight="1" x14ac:dyDescent="0.25">
      <c r="A19" s="31"/>
      <c r="B19" s="31"/>
      <c r="C19" s="31"/>
      <c r="D19" s="14" t="s">
        <v>56</v>
      </c>
      <c r="E19" s="14" t="s">
        <v>39</v>
      </c>
      <c r="F19" s="14">
        <v>2</v>
      </c>
      <c r="G19" s="14">
        <v>1</v>
      </c>
      <c r="H19" s="14">
        <v>76</v>
      </c>
      <c r="I19" s="14">
        <v>10</v>
      </c>
      <c r="J19" s="31"/>
      <c r="K19" s="31"/>
    </row>
    <row r="20" spans="1:11" ht="30" customHeight="1" x14ac:dyDescent="0.25">
      <c r="A20" s="13"/>
      <c r="B20" s="4" t="s">
        <v>21</v>
      </c>
      <c r="C20" s="4"/>
      <c r="D20" s="4"/>
      <c r="E20" s="4"/>
      <c r="F20" s="4">
        <f>SUM(F3:F19)</f>
        <v>38</v>
      </c>
      <c r="G20" s="4">
        <f>SUM(G3:G19)</f>
        <v>17</v>
      </c>
      <c r="H20" s="4">
        <f>SUM(H3:H19)</f>
        <v>1444</v>
      </c>
      <c r="I20" s="4">
        <f>SUM(I3:I19)</f>
        <v>160</v>
      </c>
      <c r="J20" s="4"/>
      <c r="K20" s="4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E22" s="8"/>
    </row>
    <row r="26" spans="1:11" ht="16.899999999999999" customHeight="1" x14ac:dyDescent="0.25"/>
  </sheetData>
  <mergeCells count="20">
    <mergeCell ref="J11:J17"/>
    <mergeCell ref="K11:K17"/>
    <mergeCell ref="A1:K1"/>
    <mergeCell ref="A3:A10"/>
    <mergeCell ref="B3:B10"/>
    <mergeCell ref="C3:C10"/>
    <mergeCell ref="D3:D6"/>
    <mergeCell ref="J3:J10"/>
    <mergeCell ref="D7:D10"/>
    <mergeCell ref="K3:K10"/>
    <mergeCell ref="D11:D13"/>
    <mergeCell ref="A11:A17"/>
    <mergeCell ref="B11:B17"/>
    <mergeCell ref="C11:C17"/>
    <mergeCell ref="D15:D17"/>
    <mergeCell ref="A18:A19"/>
    <mergeCell ref="B18:B19"/>
    <mergeCell ref="C18:C19"/>
    <mergeCell ref="J18:J19"/>
    <mergeCell ref="K18:K19"/>
  </mergeCells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9"/>
  <sheetViews>
    <sheetView workbookViewId="0">
      <selection sqref="A1:J6"/>
    </sheetView>
  </sheetViews>
  <sheetFormatPr defaultRowHeight="15" x14ac:dyDescent="0.25"/>
  <cols>
    <col min="1" max="1" width="5.42578125" customWidth="1"/>
    <col min="2" max="2" width="29.42578125" customWidth="1"/>
    <col min="3" max="3" width="18.7109375" customWidth="1"/>
  </cols>
  <sheetData>
    <row r="1" spans="1:10" ht="15.75" x14ac:dyDescent="0.25">
      <c r="A1" s="34" t="s">
        <v>86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78.75" x14ac:dyDescent="0.25">
      <c r="A2" s="14" t="s">
        <v>0</v>
      </c>
      <c r="B2" s="13" t="s">
        <v>1</v>
      </c>
      <c r="C2" s="14" t="s">
        <v>2</v>
      </c>
      <c r="D2" s="14" t="s">
        <v>4</v>
      </c>
      <c r="E2" s="14" t="s">
        <v>5</v>
      </c>
      <c r="F2" s="14" t="s">
        <v>9</v>
      </c>
      <c r="G2" s="14" t="s">
        <v>6</v>
      </c>
      <c r="H2" s="14" t="s">
        <v>7</v>
      </c>
      <c r="I2" s="14" t="s">
        <v>8</v>
      </c>
      <c r="J2" s="13" t="s">
        <v>46</v>
      </c>
    </row>
    <row r="3" spans="1:10" ht="15.75" x14ac:dyDescent="0.25">
      <c r="A3" s="29" t="s">
        <v>10</v>
      </c>
      <c r="B3" s="29" t="s">
        <v>40</v>
      </c>
      <c r="C3" s="29" t="s">
        <v>71</v>
      </c>
      <c r="D3" s="14" t="s">
        <v>83</v>
      </c>
      <c r="E3" s="14">
        <v>6</v>
      </c>
      <c r="F3" s="14">
        <v>1</v>
      </c>
      <c r="G3" s="14">
        <v>228</v>
      </c>
      <c r="H3" s="14">
        <v>10</v>
      </c>
      <c r="I3" s="29">
        <v>24</v>
      </c>
      <c r="J3" s="29">
        <v>30</v>
      </c>
    </row>
    <row r="4" spans="1:10" ht="18" customHeight="1" x14ac:dyDescent="0.25">
      <c r="A4" s="30"/>
      <c r="B4" s="30"/>
      <c r="C4" s="30"/>
      <c r="D4" s="14" t="s">
        <v>84</v>
      </c>
      <c r="E4" s="14">
        <v>6</v>
      </c>
      <c r="F4" s="14">
        <v>1</v>
      </c>
      <c r="G4" s="14">
        <v>228</v>
      </c>
      <c r="H4" s="14">
        <v>10</v>
      </c>
      <c r="I4" s="30"/>
      <c r="J4" s="30"/>
    </row>
    <row r="5" spans="1:10" ht="15.75" customHeight="1" x14ac:dyDescent="0.25">
      <c r="A5" s="31"/>
      <c r="B5" s="31"/>
      <c r="C5" s="31"/>
      <c r="D5" s="14" t="s">
        <v>85</v>
      </c>
      <c r="E5" s="14">
        <v>12</v>
      </c>
      <c r="F5" s="14">
        <v>1</v>
      </c>
      <c r="G5" s="14">
        <v>456</v>
      </c>
      <c r="H5" s="14">
        <v>10</v>
      </c>
      <c r="I5" s="31"/>
      <c r="J5" s="31"/>
    </row>
    <row r="6" spans="1:10" ht="15.75" x14ac:dyDescent="0.25">
      <c r="A6" s="13"/>
      <c r="B6" s="4" t="s">
        <v>21</v>
      </c>
      <c r="C6" s="4"/>
      <c r="D6" s="4"/>
      <c r="E6" s="4">
        <f>SUM(E4:E5)</f>
        <v>18</v>
      </c>
      <c r="F6" s="4">
        <f>SUM(F4:F5)</f>
        <v>2</v>
      </c>
      <c r="G6" s="4">
        <f>SUM(G4:G5)</f>
        <v>684</v>
      </c>
      <c r="H6" s="4">
        <f>SUM(H4:H5)</f>
        <v>20</v>
      </c>
      <c r="I6" s="4"/>
      <c r="J6" s="4">
        <f>SUM(J3:J3)</f>
        <v>30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7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9" spans="1:10" x14ac:dyDescent="0.25">
      <c r="J29" t="s">
        <v>74</v>
      </c>
    </row>
  </sheetData>
  <mergeCells count="6">
    <mergeCell ref="A1:J1"/>
    <mergeCell ref="A3:A5"/>
    <mergeCell ref="B3:B5"/>
    <mergeCell ref="C3:C5"/>
    <mergeCell ref="I3:I5"/>
    <mergeCell ref="J3:J5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21"/>
  <sheetViews>
    <sheetView workbookViewId="0">
      <selection activeCell="I12" sqref="I12"/>
    </sheetView>
  </sheetViews>
  <sheetFormatPr defaultRowHeight="15" x14ac:dyDescent="0.25"/>
  <cols>
    <col min="1" max="1" width="5.7109375" customWidth="1"/>
    <col min="2" max="2" width="28.5703125" customWidth="1"/>
    <col min="3" max="3" width="18.42578125" customWidth="1"/>
    <col min="8" max="8" width="12.28515625" customWidth="1"/>
  </cols>
  <sheetData>
    <row r="1" spans="1:10" ht="15.75" x14ac:dyDescent="0.25">
      <c r="A1" s="34" t="s">
        <v>75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67.900000000000006" customHeight="1" x14ac:dyDescent="0.25">
      <c r="A2" s="13" t="s">
        <v>0</v>
      </c>
      <c r="B2" s="13" t="s">
        <v>1</v>
      </c>
      <c r="C2" s="14" t="s">
        <v>2</v>
      </c>
      <c r="D2" s="14" t="s">
        <v>4</v>
      </c>
      <c r="E2" s="14" t="s">
        <v>5</v>
      </c>
      <c r="F2" s="14" t="s">
        <v>9</v>
      </c>
      <c r="G2" s="14" t="s">
        <v>6</v>
      </c>
      <c r="H2" s="14" t="s">
        <v>49</v>
      </c>
      <c r="I2" s="14" t="s">
        <v>8</v>
      </c>
      <c r="J2" s="13" t="s">
        <v>46</v>
      </c>
    </row>
    <row r="3" spans="1:10" ht="15.75" x14ac:dyDescent="0.25">
      <c r="A3" s="32"/>
      <c r="B3" s="52"/>
      <c r="C3" s="20"/>
      <c r="D3" s="14"/>
      <c r="E3" s="14"/>
      <c r="F3" s="14"/>
      <c r="G3" s="14"/>
      <c r="H3" s="14"/>
      <c r="I3" s="32"/>
      <c r="J3" s="32"/>
    </row>
    <row r="4" spans="1:10" ht="15.75" x14ac:dyDescent="0.25">
      <c r="A4" s="32"/>
      <c r="B4" s="52"/>
      <c r="C4" s="29"/>
      <c r="D4" s="14"/>
      <c r="E4" s="14"/>
      <c r="F4" s="14"/>
      <c r="G4" s="14"/>
      <c r="H4" s="14"/>
      <c r="I4" s="32"/>
      <c r="J4" s="32"/>
    </row>
    <row r="5" spans="1:10" ht="18.75" customHeight="1" x14ac:dyDescent="0.25">
      <c r="A5" s="32"/>
      <c r="B5" s="32"/>
      <c r="C5" s="31"/>
      <c r="D5" s="22"/>
      <c r="E5" s="22"/>
      <c r="F5" s="22"/>
      <c r="G5" s="22"/>
      <c r="H5" s="22"/>
      <c r="I5" s="32"/>
      <c r="J5" s="32"/>
    </row>
    <row r="6" spans="1:10" ht="15.75" x14ac:dyDescent="0.25">
      <c r="A6" s="32"/>
      <c r="B6" s="32"/>
      <c r="C6" s="29"/>
      <c r="D6" s="14"/>
      <c r="E6" s="14"/>
      <c r="F6" s="14"/>
      <c r="G6" s="14"/>
      <c r="H6" s="14"/>
      <c r="I6" s="32"/>
      <c r="J6" s="32"/>
    </row>
    <row r="7" spans="1:10" ht="15.75" x14ac:dyDescent="0.25">
      <c r="A7" s="32"/>
      <c r="B7" s="32"/>
      <c r="C7" s="31"/>
      <c r="D7" s="14"/>
      <c r="E7" s="14"/>
      <c r="F7" s="14"/>
      <c r="G7" s="14"/>
      <c r="H7" s="14"/>
      <c r="I7" s="32"/>
      <c r="J7" s="32"/>
    </row>
    <row r="8" spans="1:10" ht="15.75" x14ac:dyDescent="0.25">
      <c r="A8" s="32"/>
      <c r="B8" s="32"/>
      <c r="C8" s="29"/>
      <c r="D8" s="14"/>
      <c r="E8" s="14"/>
      <c r="F8" s="14"/>
      <c r="G8" s="14"/>
      <c r="H8" s="14"/>
      <c r="I8" s="32"/>
      <c r="J8" s="32"/>
    </row>
    <row r="9" spans="1:10" ht="15.75" x14ac:dyDescent="0.25">
      <c r="A9" s="32"/>
      <c r="B9" s="32"/>
      <c r="C9" s="30"/>
      <c r="D9" s="14"/>
      <c r="E9" s="14"/>
      <c r="F9" s="14"/>
      <c r="G9" s="14"/>
      <c r="H9" s="14"/>
      <c r="I9" s="32"/>
      <c r="J9" s="32"/>
    </row>
    <row r="10" spans="1:10" ht="15.75" x14ac:dyDescent="0.25">
      <c r="A10" s="32"/>
      <c r="B10" s="32"/>
      <c r="C10" s="30"/>
      <c r="D10" s="14"/>
      <c r="E10" s="14"/>
      <c r="F10" s="14"/>
      <c r="G10" s="14"/>
      <c r="H10" s="14"/>
      <c r="I10" s="32"/>
      <c r="J10" s="32"/>
    </row>
    <row r="11" spans="1:10" ht="15.75" x14ac:dyDescent="0.25">
      <c r="A11" s="32"/>
      <c r="B11" s="32"/>
      <c r="C11" s="31"/>
      <c r="D11" s="14"/>
      <c r="E11" s="14"/>
      <c r="F11" s="14"/>
      <c r="G11" s="14"/>
      <c r="H11" s="14"/>
      <c r="I11" s="32"/>
      <c r="J11" s="32"/>
    </row>
    <row r="12" spans="1:10" ht="15.75" x14ac:dyDescent="0.25">
      <c r="A12" s="13"/>
      <c r="B12" s="4" t="s">
        <v>21</v>
      </c>
      <c r="C12" s="4"/>
      <c r="D12" s="4"/>
      <c r="E12" s="4">
        <f>SUM(E3:E11)</f>
        <v>0</v>
      </c>
      <c r="F12" s="4">
        <f>SUM(F3:F11)</f>
        <v>0</v>
      </c>
      <c r="G12" s="4">
        <f>SUM(G3:G11)</f>
        <v>0</v>
      </c>
      <c r="H12" s="4">
        <f>SUM(H3:H11)</f>
        <v>0</v>
      </c>
      <c r="I12" s="4"/>
      <c r="J12" s="4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21" spans="1:10" x14ac:dyDescent="0.25">
      <c r="E21" s="8"/>
    </row>
  </sheetData>
  <mergeCells count="8">
    <mergeCell ref="A1:J1"/>
    <mergeCell ref="A3:A11"/>
    <mergeCell ref="B3:B11"/>
    <mergeCell ref="I3:I11"/>
    <mergeCell ref="J3:J11"/>
    <mergeCell ref="C6:C7"/>
    <mergeCell ref="C8:C11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Футбол</vt:lpstr>
      <vt:lpstr>Волейбол</vt:lpstr>
      <vt:lpstr>Вольная борьба и самбо</vt:lpstr>
      <vt:lpstr>Баскетбол</vt:lpstr>
      <vt:lpstr>Лёгкая атлетика</vt:lpstr>
      <vt:lpstr>Лыжные гонки</vt:lpstr>
      <vt:lpstr>Художественно-эстетическое</vt:lpstr>
      <vt:lpstr>Туристско-краеведческое</vt:lpstr>
      <vt:lpstr>физкультурно-спортивное</vt:lpstr>
      <vt:lpstr>УП с 01.10.2022 г.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 ДОТ</dc:creator>
  <cp:lastModifiedBy>user</cp:lastModifiedBy>
  <cp:lastPrinted>2023-08-08T06:39:56Z</cp:lastPrinted>
  <dcterms:created xsi:type="dcterms:W3CDTF">2016-06-23T09:32:14Z</dcterms:created>
  <dcterms:modified xsi:type="dcterms:W3CDTF">2023-08-31T06:08:00Z</dcterms:modified>
</cp:coreProperties>
</file>