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Ц ДОД\Учебный план\"/>
    </mc:Choice>
  </mc:AlternateContent>
  <xr:revisionPtr revIDLastSave="0" documentId="13_ncr:1_{F75B1921-2911-4137-83B0-4423DBB5DBA7}" xr6:coauthVersionLast="47" xr6:coauthVersionMax="47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Футбол" sheetId="1" r:id="rId1"/>
    <sheet name="Волейбол" sheetId="2" r:id="rId2"/>
    <sheet name="Вольная борьба и самбо" sheetId="4" r:id="rId3"/>
    <sheet name="Баскетбол" sheetId="3" r:id="rId4"/>
    <sheet name="Лёгкая атлетика" sheetId="5" r:id="rId5"/>
    <sheet name="Лыжные гонки" sheetId="6" r:id="rId6"/>
    <sheet name="Художественно-эстетическое" sheetId="7" r:id="rId7"/>
    <sheet name="Туристско-краеведческое" sheetId="9" r:id="rId8"/>
    <sheet name="УП с 01.10.2022 г." sheetId="13" r:id="rId9"/>
  </sheets>
  <calcPr calcId="191029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I16" i="7" l="1"/>
  <c r="H16" i="7"/>
  <c r="G16" i="7"/>
  <c r="F16" i="7"/>
  <c r="G12" i="4" l="1"/>
  <c r="H12" i="4"/>
  <c r="G18" i="4"/>
  <c r="H18" i="4"/>
  <c r="I12" i="4"/>
  <c r="K12" i="4"/>
  <c r="J12" i="2"/>
  <c r="K4" i="3"/>
  <c r="K11" i="6"/>
  <c r="K6" i="5"/>
  <c r="F12" i="2"/>
  <c r="G6" i="9"/>
  <c r="H11" i="6"/>
  <c r="H6" i="5"/>
  <c r="H4" i="3"/>
  <c r="J6" i="9"/>
  <c r="H6" i="9"/>
  <c r="F6" i="9"/>
  <c r="E6" i="9"/>
  <c r="J11" i="6"/>
  <c r="I11" i="6"/>
  <c r="G11" i="6"/>
  <c r="F11" i="6"/>
  <c r="J6" i="5"/>
  <c r="I6" i="5"/>
  <c r="G6" i="5"/>
  <c r="F6" i="5"/>
  <c r="J4" i="3" l="1"/>
  <c r="I4" i="3"/>
  <c r="G4" i="3"/>
  <c r="F4" i="3"/>
  <c r="K18" i="4"/>
  <c r="I18" i="4"/>
  <c r="K12" i="2"/>
  <c r="I12" i="2"/>
  <c r="H12" i="2"/>
  <c r="G12" i="2"/>
</calcChain>
</file>

<file path=xl/sharedStrings.xml><?xml version="1.0" encoding="utf-8"?>
<sst xmlns="http://schemas.openxmlformats.org/spreadsheetml/2006/main" count="292" uniqueCount="84">
  <si>
    <t>№</t>
  </si>
  <si>
    <t>Ф.И.О. педагога</t>
  </si>
  <si>
    <t>название реализуемой программы</t>
  </si>
  <si>
    <t>направление</t>
  </si>
  <si>
    <t>группа, год обучения</t>
  </si>
  <si>
    <t>количество часов</t>
  </si>
  <si>
    <t>общее количество часов за год</t>
  </si>
  <si>
    <t>количество обучающихся в группе</t>
  </si>
  <si>
    <t>всего часов в неделю</t>
  </si>
  <si>
    <t>количество групп</t>
  </si>
  <si>
    <t>1.</t>
  </si>
  <si>
    <t>физкультурно-спортивное</t>
  </si>
  <si>
    <t>2.</t>
  </si>
  <si>
    <t>футбол</t>
  </si>
  <si>
    <t>3.</t>
  </si>
  <si>
    <t>4.</t>
  </si>
  <si>
    <t>Трифонов Вадим Александрович</t>
  </si>
  <si>
    <t>5.</t>
  </si>
  <si>
    <t>лёгкая атлетика</t>
  </si>
  <si>
    <t>6.</t>
  </si>
  <si>
    <t>Иванов Аркадий Иванович</t>
  </si>
  <si>
    <t>ИТОГО</t>
  </si>
  <si>
    <t>волейбол</t>
  </si>
  <si>
    <t>Бобин Андрей Николаевич</t>
  </si>
  <si>
    <t>Дружинин Юрий Александрович</t>
  </si>
  <si>
    <t>баскетбол</t>
  </si>
  <si>
    <t>Воронина Ольга Алексеевна</t>
  </si>
  <si>
    <t>вольная борьба</t>
  </si>
  <si>
    <t>Пунегова Любовь Алексеевна</t>
  </si>
  <si>
    <t>Сунцов Юрий Никодимович</t>
  </si>
  <si>
    <t>Суянгулов Юрий Иванович</t>
  </si>
  <si>
    <t>Васюков Владимир Иванович</t>
  </si>
  <si>
    <t>самбо</t>
  </si>
  <si>
    <t>лыжные гонки</t>
  </si>
  <si>
    <t>Вяткин Юрий Владимирович</t>
  </si>
  <si>
    <t>Пупышев Николай Алексеевич</t>
  </si>
  <si>
    <t>1 г.о.</t>
  </si>
  <si>
    <t>2 г.о.</t>
  </si>
  <si>
    <t>Артёмов Александр Юрьевич</t>
  </si>
  <si>
    <t>7.</t>
  </si>
  <si>
    <t>Колотова Ольга Юрьевна</t>
  </si>
  <si>
    <t>8.</t>
  </si>
  <si>
    <t>Шульга Михаил Владимирович</t>
  </si>
  <si>
    <t>Пупышев Евгений Николаевич</t>
  </si>
  <si>
    <t>примерное число обучающихся</t>
  </si>
  <si>
    <t>9.</t>
  </si>
  <si>
    <t>художественно-эстетическое</t>
  </si>
  <si>
    <t>примерное количество обучающихся в группе</t>
  </si>
  <si>
    <t>Александрова Алина Александровна</t>
  </si>
  <si>
    <t>Кручинина Анфиса Игоревна</t>
  </si>
  <si>
    <t>Изобразительное искусство</t>
  </si>
  <si>
    <t>3 г.о.</t>
  </si>
  <si>
    <t>Работа с берестой</t>
  </si>
  <si>
    <t>3Dстудио</t>
  </si>
  <si>
    <t>число по спискам</t>
  </si>
  <si>
    <t>по списку</t>
  </si>
  <si>
    <t>Сафонов Александр Владимирович</t>
  </si>
  <si>
    <t>4 г.о.</t>
  </si>
  <si>
    <t>Швейд Ольга Валерьевна</t>
  </si>
  <si>
    <t>Юный дизайнер</t>
  </si>
  <si>
    <t>Клуб ОК</t>
  </si>
  <si>
    <t>3D арт</t>
  </si>
  <si>
    <t>Мир театра</t>
  </si>
  <si>
    <t>Шахматы</t>
  </si>
  <si>
    <t>Качиева Надежда Ильинична</t>
  </si>
  <si>
    <t>Гиндуллин Артур Вернатович</t>
  </si>
  <si>
    <t>техническое</t>
  </si>
  <si>
    <t>Спортивный туризм</t>
  </si>
  <si>
    <t>Шарафисламов Айвар Рафкатович</t>
  </si>
  <si>
    <t xml:space="preserve">           </t>
  </si>
  <si>
    <t>Согрин Дмитрий Аександрович</t>
  </si>
  <si>
    <t>Соболев Дмитрий Васильевич</t>
  </si>
  <si>
    <t>СУ-1</t>
  </si>
  <si>
    <t>Волшебная нить</t>
  </si>
  <si>
    <t>по спискам минимум</t>
  </si>
  <si>
    <t>художественная обработка древесины</t>
  </si>
  <si>
    <t>2024-2025 учебный год</t>
  </si>
  <si>
    <t>БУ-1</t>
  </si>
  <si>
    <t>ПУ-1</t>
  </si>
  <si>
    <t>2024-2024 учебный год</t>
  </si>
  <si>
    <t>Аршин Артём Игоревич</t>
  </si>
  <si>
    <t>Тункина Елена Викторовна</t>
  </si>
  <si>
    <t>Полежаев Александр Сергеевич</t>
  </si>
  <si>
    <t>СУ-2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</si>
</sst>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6" fillId="0" borderId="0" xfId="0" applyFont="1"/>
    <xf numFmtId="0" fontId="1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workbookViewId="0">
      <selection activeCell="K32" sqref="K32"/>
    </sheetView>
  </sheetViews>
  <sheetFormatPr defaultRowHeight="15" x14ac:dyDescent="0.25"/>
  <cols>
    <col min="1" max="1" width="5.42578125" customWidth="1"/>
    <col min="2" max="2" width="18.5703125" customWidth="1"/>
    <col min="3" max="3" width="12.5703125" customWidth="1"/>
    <col min="4" max="4" width="14.140625" customWidth="1"/>
    <col min="5" max="5" width="10.7109375" customWidth="1"/>
    <col min="6" max="6" width="11.140625" customWidth="1"/>
    <col min="7" max="7" width="11.5703125" customWidth="1"/>
    <col min="8" max="8" width="12.85546875" customWidth="1"/>
    <col min="9" max="9" width="12.5703125" customWidth="1"/>
    <col min="10" max="10" width="12.42578125" customWidth="1"/>
  </cols>
  <sheetData>
    <row r="1" spans="1:11" ht="22.5" customHeight="1" x14ac:dyDescent="0.25">
      <c r="A1" s="33" t="s">
        <v>76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63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9</v>
      </c>
      <c r="H2" s="13" t="s">
        <v>6</v>
      </c>
      <c r="I2" s="13" t="s">
        <v>47</v>
      </c>
      <c r="J2" s="13" t="s">
        <v>8</v>
      </c>
      <c r="K2" s="13" t="s">
        <v>54</v>
      </c>
    </row>
    <row r="3" spans="1:11" ht="15.75" x14ac:dyDescent="0.25">
      <c r="A3" s="31" t="s">
        <v>10</v>
      </c>
      <c r="B3" s="32" t="s">
        <v>70</v>
      </c>
      <c r="C3" s="31" t="s">
        <v>13</v>
      </c>
      <c r="D3" s="31" t="s">
        <v>11</v>
      </c>
      <c r="E3" s="14" t="s">
        <v>72</v>
      </c>
      <c r="F3" s="14">
        <v>6</v>
      </c>
      <c r="G3" s="14">
        <v>1</v>
      </c>
      <c r="H3" s="14">
        <v>228</v>
      </c>
      <c r="I3" s="14">
        <v>10</v>
      </c>
      <c r="J3" s="31">
        <v>24</v>
      </c>
      <c r="K3" s="31">
        <v>30</v>
      </c>
    </row>
    <row r="4" spans="1:11" ht="15.75" x14ac:dyDescent="0.25">
      <c r="A4" s="31"/>
      <c r="B4" s="32"/>
      <c r="C4" s="31"/>
      <c r="D4" s="31"/>
      <c r="E4" s="14" t="s">
        <v>77</v>
      </c>
      <c r="F4" s="14">
        <v>9</v>
      </c>
      <c r="G4" s="14">
        <v>1</v>
      </c>
      <c r="H4" s="14">
        <v>342</v>
      </c>
      <c r="I4" s="14">
        <v>10</v>
      </c>
      <c r="J4" s="31"/>
      <c r="K4" s="31"/>
    </row>
    <row r="5" spans="1:11" ht="15.75" x14ac:dyDescent="0.25">
      <c r="A5" s="31"/>
      <c r="B5" s="32"/>
      <c r="C5" s="31"/>
      <c r="D5" s="31"/>
      <c r="E5" s="14" t="s">
        <v>78</v>
      </c>
      <c r="F5" s="14">
        <v>9</v>
      </c>
      <c r="G5" s="14">
        <v>1</v>
      </c>
      <c r="H5" s="14">
        <v>342</v>
      </c>
      <c r="I5" s="14">
        <v>10</v>
      </c>
      <c r="J5" s="31"/>
      <c r="K5" s="31"/>
    </row>
    <row r="6" spans="1:11" ht="15.75" customHeight="1" x14ac:dyDescent="0.25">
      <c r="A6" s="31" t="s">
        <v>12</v>
      </c>
      <c r="B6" s="32" t="s">
        <v>16</v>
      </c>
      <c r="C6" s="31" t="s">
        <v>13</v>
      </c>
      <c r="D6" s="31" t="s">
        <v>11</v>
      </c>
      <c r="E6" s="14" t="s">
        <v>72</v>
      </c>
      <c r="F6" s="14">
        <v>6</v>
      </c>
      <c r="G6" s="14">
        <v>1</v>
      </c>
      <c r="H6" s="14">
        <v>228</v>
      </c>
      <c r="I6" s="14">
        <v>10</v>
      </c>
      <c r="J6" s="31">
        <v>24</v>
      </c>
      <c r="K6" s="31">
        <v>30</v>
      </c>
    </row>
    <row r="7" spans="1:11" ht="15.75" x14ac:dyDescent="0.25">
      <c r="A7" s="31"/>
      <c r="B7" s="32"/>
      <c r="C7" s="31"/>
      <c r="D7" s="31"/>
      <c r="E7" s="14" t="s">
        <v>77</v>
      </c>
      <c r="F7" s="14">
        <v>9</v>
      </c>
      <c r="G7" s="14">
        <v>1</v>
      </c>
      <c r="H7" s="14">
        <v>342</v>
      </c>
      <c r="I7" s="14">
        <v>10</v>
      </c>
      <c r="J7" s="31"/>
      <c r="K7" s="31"/>
    </row>
    <row r="8" spans="1:11" ht="15.75" x14ac:dyDescent="0.25">
      <c r="A8" s="31"/>
      <c r="B8" s="32"/>
      <c r="C8" s="31"/>
      <c r="D8" s="31"/>
      <c r="E8" s="14" t="s">
        <v>78</v>
      </c>
      <c r="F8" s="14">
        <v>9</v>
      </c>
      <c r="G8" s="14">
        <v>1</v>
      </c>
      <c r="H8" s="14">
        <v>342</v>
      </c>
      <c r="I8" s="14">
        <v>10</v>
      </c>
      <c r="J8" s="31"/>
      <c r="K8" s="31"/>
    </row>
    <row r="9" spans="1:11" ht="15.75" x14ac:dyDescent="0.25">
      <c r="A9" s="28" t="s">
        <v>14</v>
      </c>
      <c r="B9" s="28" t="s">
        <v>71</v>
      </c>
      <c r="C9" s="28" t="s">
        <v>13</v>
      </c>
      <c r="D9" s="28" t="s">
        <v>11</v>
      </c>
      <c r="E9" s="14" t="s">
        <v>72</v>
      </c>
      <c r="F9" s="14">
        <v>6</v>
      </c>
      <c r="G9" s="14">
        <v>1</v>
      </c>
      <c r="H9" s="14">
        <v>228</v>
      </c>
      <c r="I9" s="14">
        <v>10</v>
      </c>
      <c r="J9" s="28">
        <v>24</v>
      </c>
      <c r="K9" s="28">
        <v>30</v>
      </c>
    </row>
    <row r="10" spans="1:11" ht="15.75" x14ac:dyDescent="0.25">
      <c r="A10" s="29"/>
      <c r="B10" s="29"/>
      <c r="C10" s="29"/>
      <c r="D10" s="29"/>
      <c r="E10" s="14" t="s">
        <v>77</v>
      </c>
      <c r="F10" s="14">
        <v>9</v>
      </c>
      <c r="G10" s="14">
        <v>1</v>
      </c>
      <c r="H10" s="14">
        <v>342</v>
      </c>
      <c r="I10" s="14">
        <v>10</v>
      </c>
      <c r="J10" s="29"/>
      <c r="K10" s="29"/>
    </row>
    <row r="11" spans="1:11" ht="15.75" x14ac:dyDescent="0.25">
      <c r="A11" s="30"/>
      <c r="B11" s="30"/>
      <c r="C11" s="30"/>
      <c r="D11" s="30"/>
      <c r="E11" s="14" t="s">
        <v>78</v>
      </c>
      <c r="F11" s="14">
        <v>9</v>
      </c>
      <c r="G11" s="14">
        <v>1</v>
      </c>
      <c r="H11" s="14">
        <v>342</v>
      </c>
      <c r="I11" s="14">
        <v>10</v>
      </c>
      <c r="J11" s="30"/>
      <c r="K11" s="30"/>
    </row>
    <row r="12" spans="1:11" ht="15" customHeight="1" x14ac:dyDescent="0.25">
      <c r="A12" s="13"/>
      <c r="B12" s="3" t="s">
        <v>21</v>
      </c>
      <c r="C12" s="3"/>
      <c r="D12" s="3"/>
      <c r="E12" s="3"/>
      <c r="F12" s="4">
        <f t="shared" ref="F12:K12" si="0">SUM(F3:F11)</f>
        <v>72</v>
      </c>
      <c r="G12" s="4">
        <f t="shared" si="0"/>
        <v>9</v>
      </c>
      <c r="H12" s="4">
        <f t="shared" si="0"/>
        <v>2736</v>
      </c>
      <c r="I12" s="4">
        <f t="shared" si="0"/>
        <v>90</v>
      </c>
      <c r="J12" s="4">
        <f t="shared" si="0"/>
        <v>72</v>
      </c>
      <c r="K12" s="4">
        <f t="shared" si="0"/>
        <v>90</v>
      </c>
    </row>
    <row r="13" spans="1:11" ht="15.7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7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9">
    <mergeCell ref="K6:K8"/>
    <mergeCell ref="B6:B8"/>
    <mergeCell ref="A1:K1"/>
    <mergeCell ref="D3:D5"/>
    <mergeCell ref="C3:C5"/>
    <mergeCell ref="B3:B5"/>
    <mergeCell ref="A3:A5"/>
    <mergeCell ref="J3:J5"/>
    <mergeCell ref="K3:K5"/>
    <mergeCell ref="C6:C8"/>
    <mergeCell ref="D6:D8"/>
    <mergeCell ref="J6:J8"/>
    <mergeCell ref="A6:A8"/>
    <mergeCell ref="K9:K11"/>
    <mergeCell ref="A9:A11"/>
    <mergeCell ref="B9:B11"/>
    <mergeCell ref="C9:C11"/>
    <mergeCell ref="D9:D11"/>
    <mergeCell ref="J9:J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workbookViewId="0">
      <selection activeCell="B3" sqref="B3:B5"/>
    </sheetView>
  </sheetViews>
  <sheetFormatPr defaultRowHeight="15" x14ac:dyDescent="0.25"/>
  <cols>
    <col min="1" max="1" width="5.28515625" customWidth="1"/>
    <col min="2" max="2" width="17.85546875" customWidth="1"/>
    <col min="3" max="3" width="13.42578125" customWidth="1"/>
    <col min="4" max="4" width="17.42578125" customWidth="1"/>
    <col min="5" max="5" width="10.28515625" customWidth="1"/>
    <col min="6" max="6" width="11.85546875" customWidth="1"/>
    <col min="9" max="9" width="10.5703125" customWidth="1"/>
  </cols>
  <sheetData>
    <row r="1" spans="1:11" ht="23.25" customHeight="1" x14ac:dyDescent="0.25">
      <c r="A1" s="33" t="s">
        <v>79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10.25" x14ac:dyDescent="0.25">
      <c r="A2" s="13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9</v>
      </c>
      <c r="H2" s="14" t="s">
        <v>6</v>
      </c>
      <c r="I2" s="14" t="s">
        <v>47</v>
      </c>
      <c r="J2" s="14" t="s">
        <v>8</v>
      </c>
      <c r="K2" s="13" t="s">
        <v>44</v>
      </c>
    </row>
    <row r="3" spans="1:11" ht="15.75" x14ac:dyDescent="0.25">
      <c r="A3" s="31" t="s">
        <v>10</v>
      </c>
      <c r="B3" s="31" t="s">
        <v>80</v>
      </c>
      <c r="C3" s="31" t="s">
        <v>22</v>
      </c>
      <c r="D3" s="31" t="s">
        <v>11</v>
      </c>
      <c r="E3" s="14" t="s">
        <v>72</v>
      </c>
      <c r="F3" s="14">
        <v>6</v>
      </c>
      <c r="G3" s="14">
        <v>1</v>
      </c>
      <c r="H3" s="14">
        <v>228</v>
      </c>
      <c r="I3" s="14">
        <v>10</v>
      </c>
      <c r="J3" s="31">
        <v>30</v>
      </c>
      <c r="K3" s="31">
        <v>34</v>
      </c>
    </row>
    <row r="4" spans="1:11" ht="15.75" x14ac:dyDescent="0.25">
      <c r="A4" s="31"/>
      <c r="B4" s="31"/>
      <c r="C4" s="31"/>
      <c r="D4" s="31"/>
      <c r="E4" s="14" t="s">
        <v>77</v>
      </c>
      <c r="F4" s="14">
        <v>9</v>
      </c>
      <c r="G4" s="14">
        <v>1</v>
      </c>
      <c r="H4" s="14">
        <v>342</v>
      </c>
      <c r="I4" s="14">
        <v>10</v>
      </c>
      <c r="J4" s="31"/>
      <c r="K4" s="31"/>
    </row>
    <row r="5" spans="1:11" ht="15.75" x14ac:dyDescent="0.25">
      <c r="A5" s="31"/>
      <c r="B5" s="31"/>
      <c r="C5" s="31"/>
      <c r="D5" s="31"/>
      <c r="E5" s="14" t="s">
        <v>78</v>
      </c>
      <c r="F5" s="14">
        <v>9</v>
      </c>
      <c r="G5" s="14">
        <v>1</v>
      </c>
      <c r="H5" s="14">
        <v>342</v>
      </c>
      <c r="I5" s="14">
        <v>10</v>
      </c>
      <c r="J5" s="31"/>
      <c r="K5" s="31"/>
    </row>
    <row r="6" spans="1:11" ht="15.75" x14ac:dyDescent="0.25">
      <c r="A6" s="28" t="s">
        <v>12</v>
      </c>
      <c r="B6" s="31" t="s">
        <v>68</v>
      </c>
      <c r="C6" s="31" t="s">
        <v>22</v>
      </c>
      <c r="D6" s="31" t="s">
        <v>11</v>
      </c>
      <c r="E6" s="14" t="s">
        <v>72</v>
      </c>
      <c r="F6" s="14">
        <v>6</v>
      </c>
      <c r="G6" s="14">
        <v>1</v>
      </c>
      <c r="H6" s="14">
        <v>228</v>
      </c>
      <c r="I6" s="14">
        <v>10</v>
      </c>
      <c r="J6" s="31">
        <v>30</v>
      </c>
      <c r="K6" s="31">
        <v>32</v>
      </c>
    </row>
    <row r="7" spans="1:11" ht="15.75" x14ac:dyDescent="0.25">
      <c r="A7" s="29"/>
      <c r="B7" s="31"/>
      <c r="C7" s="31"/>
      <c r="D7" s="31"/>
      <c r="E7" s="14" t="s">
        <v>77</v>
      </c>
      <c r="F7" s="14">
        <v>9</v>
      </c>
      <c r="G7" s="14">
        <v>1</v>
      </c>
      <c r="H7" s="14">
        <v>342</v>
      </c>
      <c r="I7" s="14">
        <v>10</v>
      </c>
      <c r="J7" s="31"/>
      <c r="K7" s="31"/>
    </row>
    <row r="8" spans="1:11" ht="15.75" x14ac:dyDescent="0.25">
      <c r="A8" s="30"/>
      <c r="B8" s="31"/>
      <c r="C8" s="31"/>
      <c r="D8" s="31"/>
      <c r="E8" s="14" t="s">
        <v>78</v>
      </c>
      <c r="F8" s="14">
        <v>9</v>
      </c>
      <c r="G8" s="14">
        <v>1</v>
      </c>
      <c r="H8" s="14">
        <v>342</v>
      </c>
      <c r="I8" s="14">
        <v>10</v>
      </c>
      <c r="J8" s="31"/>
      <c r="K8" s="31"/>
    </row>
    <row r="9" spans="1:11" ht="15" customHeight="1" x14ac:dyDescent="0.25">
      <c r="A9" s="31" t="s">
        <v>14</v>
      </c>
      <c r="B9" s="34"/>
      <c r="C9" s="34"/>
      <c r="D9" s="34"/>
      <c r="E9" s="22"/>
      <c r="F9" s="22"/>
      <c r="G9" s="22"/>
      <c r="H9" s="22"/>
      <c r="I9" s="22"/>
      <c r="J9" s="34"/>
      <c r="K9" s="34"/>
    </row>
    <row r="10" spans="1:11" x14ac:dyDescent="0.25">
      <c r="A10" s="31"/>
      <c r="B10" s="35"/>
      <c r="C10" s="35"/>
      <c r="D10" s="35"/>
      <c r="E10" s="22"/>
      <c r="F10" s="22"/>
      <c r="G10" s="22"/>
      <c r="H10" s="22"/>
      <c r="I10" s="22"/>
      <c r="J10" s="35"/>
      <c r="K10" s="35"/>
    </row>
    <row r="11" spans="1:11" x14ac:dyDescent="0.25">
      <c r="A11" s="31"/>
      <c r="B11" s="36"/>
      <c r="C11" s="36"/>
      <c r="D11" s="36"/>
      <c r="E11" s="22"/>
      <c r="F11" s="22"/>
      <c r="G11" s="22"/>
      <c r="H11" s="22"/>
      <c r="I11" s="22"/>
      <c r="J11" s="36"/>
      <c r="K11" s="36"/>
    </row>
    <row r="12" spans="1:11" ht="15.75" x14ac:dyDescent="0.25">
      <c r="A12" s="13"/>
      <c r="B12" s="3" t="s">
        <v>21</v>
      </c>
      <c r="C12" s="3"/>
      <c r="D12" s="3"/>
      <c r="E12" s="3"/>
      <c r="F12" s="4">
        <f t="shared" ref="F12:K12" si="0">SUM(F3:F8)</f>
        <v>48</v>
      </c>
      <c r="G12" s="4">
        <f t="shared" si="0"/>
        <v>6</v>
      </c>
      <c r="H12" s="4">
        <f t="shared" si="0"/>
        <v>1824</v>
      </c>
      <c r="I12" s="4">
        <f t="shared" si="0"/>
        <v>60</v>
      </c>
      <c r="J12" s="4">
        <f t="shared" si="0"/>
        <v>60</v>
      </c>
      <c r="K12" s="4">
        <f t="shared" si="0"/>
        <v>66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7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9">
    <mergeCell ref="A1:K1"/>
    <mergeCell ref="A3:A5"/>
    <mergeCell ref="B3:B5"/>
    <mergeCell ref="C3:C5"/>
    <mergeCell ref="D3:D5"/>
    <mergeCell ref="J3:J5"/>
    <mergeCell ref="K3:K5"/>
    <mergeCell ref="K9:K11"/>
    <mergeCell ref="K6:K8"/>
    <mergeCell ref="A9:A11"/>
    <mergeCell ref="B6:B8"/>
    <mergeCell ref="C6:C8"/>
    <mergeCell ref="D6:D8"/>
    <mergeCell ref="J6:J8"/>
    <mergeCell ref="A6:A8"/>
    <mergeCell ref="B9:B11"/>
    <mergeCell ref="C9:C11"/>
    <mergeCell ref="D9:D11"/>
    <mergeCell ref="J9:J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5"/>
  <sheetViews>
    <sheetView workbookViewId="0">
      <selection activeCell="E17" sqref="E17"/>
    </sheetView>
  </sheetViews>
  <sheetFormatPr defaultRowHeight="15" x14ac:dyDescent="0.25"/>
  <cols>
    <col min="1" max="1" width="4.7109375" customWidth="1"/>
    <col min="2" max="2" width="19.42578125" customWidth="1"/>
    <col min="3" max="3" width="13.28515625" customWidth="1"/>
    <col min="4" max="4" width="16.28515625" customWidth="1"/>
    <col min="9" max="9" width="12" customWidth="1"/>
    <col min="10" max="10" width="11.7109375" customWidth="1"/>
  </cols>
  <sheetData>
    <row r="1" spans="1:11" ht="26.45" customHeight="1" x14ac:dyDescent="0.3">
      <c r="A1" s="40" t="s">
        <v>76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ht="61.1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9</v>
      </c>
      <c r="H2" s="14" t="s">
        <v>6</v>
      </c>
      <c r="I2" s="14" t="s">
        <v>47</v>
      </c>
      <c r="J2" s="14" t="s">
        <v>8</v>
      </c>
      <c r="K2" s="13" t="s">
        <v>44</v>
      </c>
    </row>
    <row r="3" spans="1:11" ht="15" customHeight="1" x14ac:dyDescent="0.25">
      <c r="A3" s="29" t="s">
        <v>10</v>
      </c>
      <c r="B3" s="29" t="s">
        <v>26</v>
      </c>
      <c r="C3" s="29" t="s">
        <v>27</v>
      </c>
      <c r="D3" s="38" t="s">
        <v>11</v>
      </c>
      <c r="E3" s="21" t="s">
        <v>72</v>
      </c>
      <c r="F3" s="25">
        <v>6</v>
      </c>
      <c r="G3" s="14">
        <v>1</v>
      </c>
      <c r="H3" s="14">
        <v>228</v>
      </c>
      <c r="I3" s="14">
        <v>10</v>
      </c>
      <c r="J3" s="29">
        <v>24</v>
      </c>
      <c r="K3" s="29">
        <v>30</v>
      </c>
    </row>
    <row r="4" spans="1:11" ht="15.75" x14ac:dyDescent="0.25">
      <c r="A4" s="29"/>
      <c r="B4" s="29"/>
      <c r="C4" s="29"/>
      <c r="D4" s="38"/>
      <c r="E4" s="21" t="s">
        <v>77</v>
      </c>
      <c r="F4" s="25">
        <v>9</v>
      </c>
      <c r="G4" s="14">
        <v>1</v>
      </c>
      <c r="H4" s="14">
        <v>342</v>
      </c>
      <c r="I4" s="14">
        <v>10</v>
      </c>
      <c r="J4" s="29"/>
      <c r="K4" s="29"/>
    </row>
    <row r="5" spans="1:11" ht="15.75" x14ac:dyDescent="0.25">
      <c r="A5" s="30"/>
      <c r="B5" s="30"/>
      <c r="C5" s="30"/>
      <c r="D5" s="39"/>
      <c r="E5" s="21" t="s">
        <v>78</v>
      </c>
      <c r="F5" s="25">
        <v>9</v>
      </c>
      <c r="G5" s="14">
        <v>1</v>
      </c>
      <c r="H5" s="14">
        <v>342</v>
      </c>
      <c r="I5" s="14">
        <v>10</v>
      </c>
      <c r="J5" s="30"/>
      <c r="K5" s="30"/>
    </row>
    <row r="6" spans="1:11" ht="14.45" customHeight="1" x14ac:dyDescent="0.25">
      <c r="A6" s="28" t="s">
        <v>12</v>
      </c>
      <c r="B6" s="28" t="s">
        <v>28</v>
      </c>
      <c r="C6" s="28" t="s">
        <v>27</v>
      </c>
      <c r="D6" s="43" t="s">
        <v>11</v>
      </c>
      <c r="E6" s="21" t="s">
        <v>72</v>
      </c>
      <c r="F6" s="25">
        <v>6</v>
      </c>
      <c r="G6" s="14">
        <v>1</v>
      </c>
      <c r="H6" s="14">
        <v>228</v>
      </c>
      <c r="I6" s="14">
        <v>10</v>
      </c>
      <c r="J6" s="31">
        <v>24</v>
      </c>
      <c r="K6" s="31">
        <v>30</v>
      </c>
    </row>
    <row r="7" spans="1:11" ht="15.75" x14ac:dyDescent="0.25">
      <c r="A7" s="29"/>
      <c r="B7" s="29"/>
      <c r="C7" s="29"/>
      <c r="D7" s="44"/>
      <c r="E7" s="21" t="s">
        <v>77</v>
      </c>
      <c r="F7" s="25">
        <v>9</v>
      </c>
      <c r="G7" s="14">
        <v>1</v>
      </c>
      <c r="H7" s="14">
        <v>342</v>
      </c>
      <c r="I7" s="14">
        <v>10</v>
      </c>
      <c r="J7" s="31"/>
      <c r="K7" s="31"/>
    </row>
    <row r="8" spans="1:11" ht="15.75" x14ac:dyDescent="0.25">
      <c r="A8" s="30"/>
      <c r="B8" s="30"/>
      <c r="C8" s="30"/>
      <c r="D8" s="45"/>
      <c r="E8" s="21" t="s">
        <v>78</v>
      </c>
      <c r="F8" s="25">
        <v>9</v>
      </c>
      <c r="G8" s="14">
        <v>1</v>
      </c>
      <c r="H8" s="14">
        <v>342</v>
      </c>
      <c r="I8" s="14">
        <v>10</v>
      </c>
      <c r="J8" s="31"/>
      <c r="K8" s="31"/>
    </row>
    <row r="9" spans="1:11" ht="14.45" customHeight="1" x14ac:dyDescent="0.25">
      <c r="A9" s="28"/>
      <c r="B9" s="28" t="s">
        <v>48</v>
      </c>
      <c r="C9" s="28" t="s">
        <v>27</v>
      </c>
      <c r="D9" s="46" t="s">
        <v>11</v>
      </c>
      <c r="E9" s="21" t="s">
        <v>72</v>
      </c>
      <c r="F9" s="25">
        <v>6</v>
      </c>
      <c r="G9" s="14">
        <v>1</v>
      </c>
      <c r="H9" s="14">
        <v>228</v>
      </c>
      <c r="I9" s="14">
        <v>10</v>
      </c>
      <c r="J9" s="28">
        <v>24</v>
      </c>
      <c r="K9" s="28">
        <v>30</v>
      </c>
    </row>
    <row r="10" spans="1:11" ht="14.45" customHeight="1" x14ac:dyDescent="0.25">
      <c r="A10" s="29"/>
      <c r="B10" s="29"/>
      <c r="C10" s="29"/>
      <c r="D10" s="38"/>
      <c r="E10" s="21" t="s">
        <v>77</v>
      </c>
      <c r="F10" s="25">
        <v>9</v>
      </c>
      <c r="G10" s="14">
        <v>1</v>
      </c>
      <c r="H10" s="14">
        <v>342</v>
      </c>
      <c r="I10" s="14">
        <v>10</v>
      </c>
      <c r="J10" s="29"/>
      <c r="K10" s="29"/>
    </row>
    <row r="11" spans="1:11" ht="15.75" x14ac:dyDescent="0.25">
      <c r="A11" s="30"/>
      <c r="B11" s="30"/>
      <c r="C11" s="30"/>
      <c r="D11" s="39"/>
      <c r="E11" s="21" t="s">
        <v>78</v>
      </c>
      <c r="F11" s="25">
        <v>9</v>
      </c>
      <c r="G11" s="14">
        <v>1</v>
      </c>
      <c r="H11" s="14">
        <v>342</v>
      </c>
      <c r="I11" s="14">
        <v>10</v>
      </c>
      <c r="J11" s="30"/>
      <c r="K11" s="30"/>
    </row>
    <row r="12" spans="1:11" ht="15.75" x14ac:dyDescent="0.25">
      <c r="A12" s="13"/>
      <c r="B12" s="23" t="s">
        <v>21</v>
      </c>
      <c r="C12" s="4"/>
      <c r="D12" s="24"/>
      <c r="E12" s="21"/>
      <c r="F12" s="26"/>
      <c r="G12" s="4">
        <f>SUM(G3:G11)</f>
        <v>9</v>
      </c>
      <c r="H12" s="4">
        <f>SUM(H3:H11)</f>
        <v>2736</v>
      </c>
      <c r="I12" s="4">
        <f>SUM(I3:I11)</f>
        <v>90</v>
      </c>
      <c r="J12" s="4"/>
      <c r="K12" s="4">
        <f>SUM(K3:K11)</f>
        <v>90</v>
      </c>
    </row>
    <row r="13" spans="1:11" ht="15.75" x14ac:dyDescent="0.25">
      <c r="A13" s="16"/>
      <c r="B13" s="16"/>
      <c r="C13" s="16"/>
      <c r="D13" s="16"/>
      <c r="E13" s="18"/>
      <c r="F13" s="16"/>
      <c r="G13" s="16"/>
      <c r="H13" s="16"/>
      <c r="I13" s="16"/>
      <c r="J13" s="16"/>
      <c r="K13" s="16"/>
    </row>
    <row r="14" spans="1:11" ht="15.75" x14ac:dyDescent="0.25">
      <c r="A14" s="16"/>
      <c r="B14" s="16"/>
      <c r="C14" s="16"/>
      <c r="D14" s="16"/>
      <c r="E14" s="18"/>
      <c r="F14" s="16"/>
      <c r="G14" s="16"/>
      <c r="H14" s="16"/>
      <c r="I14" s="16"/>
      <c r="J14" s="16"/>
      <c r="K14" s="16"/>
    </row>
    <row r="15" spans="1:11" ht="14.45" customHeight="1" x14ac:dyDescent="0.25">
      <c r="A15" s="28" t="s">
        <v>10</v>
      </c>
      <c r="B15" s="28" t="s">
        <v>31</v>
      </c>
      <c r="C15" s="28" t="s">
        <v>32</v>
      </c>
      <c r="D15" s="43" t="s">
        <v>11</v>
      </c>
      <c r="E15" s="21" t="s">
        <v>72</v>
      </c>
      <c r="F15" s="25">
        <v>6</v>
      </c>
      <c r="G15" s="14">
        <v>1</v>
      </c>
      <c r="H15" s="14">
        <v>228</v>
      </c>
      <c r="I15" s="14">
        <v>10</v>
      </c>
      <c r="J15" s="31">
        <v>24</v>
      </c>
      <c r="K15" s="31">
        <v>30</v>
      </c>
    </row>
    <row r="16" spans="1:11" ht="15.75" x14ac:dyDescent="0.25">
      <c r="A16" s="29"/>
      <c r="B16" s="29"/>
      <c r="C16" s="29"/>
      <c r="D16" s="44"/>
      <c r="E16" s="21" t="s">
        <v>77</v>
      </c>
      <c r="F16" s="25">
        <v>9</v>
      </c>
      <c r="G16" s="14">
        <v>1</v>
      </c>
      <c r="H16" s="14">
        <v>342</v>
      </c>
      <c r="I16" s="14">
        <v>10</v>
      </c>
      <c r="J16" s="31"/>
      <c r="K16" s="31"/>
    </row>
    <row r="17" spans="1:11" ht="15.75" x14ac:dyDescent="0.25">
      <c r="A17" s="30"/>
      <c r="B17" s="30"/>
      <c r="C17" s="30"/>
      <c r="D17" s="45"/>
      <c r="E17" s="21" t="s">
        <v>78</v>
      </c>
      <c r="F17" s="25">
        <v>9</v>
      </c>
      <c r="G17" s="14">
        <v>1</v>
      </c>
      <c r="H17" s="14">
        <v>342</v>
      </c>
      <c r="I17" s="14">
        <v>10</v>
      </c>
      <c r="J17" s="31"/>
      <c r="K17" s="31"/>
    </row>
    <row r="18" spans="1:11" ht="15.75" x14ac:dyDescent="0.25">
      <c r="A18" s="13"/>
      <c r="B18" s="3" t="s">
        <v>21</v>
      </c>
      <c r="C18" s="3"/>
      <c r="D18" s="3"/>
      <c r="E18" s="4"/>
      <c r="F18" s="4"/>
      <c r="G18" s="4">
        <f>SUM(G15:G17)</f>
        <v>3</v>
      </c>
      <c r="H18" s="4">
        <f>SUM(H15:H17)</f>
        <v>912</v>
      </c>
      <c r="I18" s="4">
        <f>SUM(I15:I17)</f>
        <v>30</v>
      </c>
      <c r="J18" s="4"/>
      <c r="K18" s="4">
        <f>SUM(K15)</f>
        <v>30</v>
      </c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5" spans="1:11" x14ac:dyDescent="0.25">
      <c r="F25" s="8">
        <v>11</v>
      </c>
    </row>
  </sheetData>
  <mergeCells count="25">
    <mergeCell ref="A1:K1"/>
    <mergeCell ref="K6:K8"/>
    <mergeCell ref="K15:K17"/>
    <mergeCell ref="D15:D17"/>
    <mergeCell ref="J15:J17"/>
    <mergeCell ref="K3:K5"/>
    <mergeCell ref="D6:D8"/>
    <mergeCell ref="J6:J8"/>
    <mergeCell ref="D9:D11"/>
    <mergeCell ref="J9:J11"/>
    <mergeCell ref="K9:K11"/>
    <mergeCell ref="A6:A8"/>
    <mergeCell ref="B6:B8"/>
    <mergeCell ref="A15:A17"/>
    <mergeCell ref="B15:B17"/>
    <mergeCell ref="C15:C17"/>
    <mergeCell ref="D3:D5"/>
    <mergeCell ref="J3:J5"/>
    <mergeCell ref="C6:C8"/>
    <mergeCell ref="A9:A11"/>
    <mergeCell ref="B9:B11"/>
    <mergeCell ref="C9:C11"/>
    <mergeCell ref="A3:A5"/>
    <mergeCell ref="B3:B5"/>
    <mergeCell ref="C3:C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8"/>
  <sheetViews>
    <sheetView workbookViewId="0">
      <selection sqref="A1:K1"/>
    </sheetView>
  </sheetViews>
  <sheetFormatPr defaultRowHeight="15" x14ac:dyDescent="0.25"/>
  <cols>
    <col min="1" max="1" width="5.28515625" customWidth="1"/>
    <col min="2" max="2" width="19" customWidth="1"/>
    <col min="3" max="3" width="15.28515625" customWidth="1"/>
    <col min="4" max="4" width="14.7109375" customWidth="1"/>
    <col min="5" max="5" width="10.140625" customWidth="1"/>
    <col min="9" max="9" width="10.7109375" customWidth="1"/>
  </cols>
  <sheetData>
    <row r="1" spans="1:11" ht="15.75" x14ac:dyDescent="0.25">
      <c r="A1" s="47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61.15" customHeight="1" x14ac:dyDescent="0.25">
      <c r="A2" s="13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9</v>
      </c>
      <c r="H2" s="14" t="s">
        <v>6</v>
      </c>
      <c r="I2" s="14" t="s">
        <v>47</v>
      </c>
      <c r="J2" s="14" t="s">
        <v>8</v>
      </c>
      <c r="K2" s="13" t="s">
        <v>55</v>
      </c>
    </row>
    <row r="3" spans="1:11" ht="31.5" x14ac:dyDescent="0.25">
      <c r="A3" s="17" t="s">
        <v>10</v>
      </c>
      <c r="B3" s="13" t="s">
        <v>24</v>
      </c>
      <c r="C3" s="14" t="s">
        <v>25</v>
      </c>
      <c r="D3" s="14" t="s">
        <v>11</v>
      </c>
      <c r="E3" s="14" t="s">
        <v>72</v>
      </c>
      <c r="F3" s="14">
        <v>6</v>
      </c>
      <c r="G3" s="14">
        <v>1</v>
      </c>
      <c r="H3" s="14">
        <v>228</v>
      </c>
      <c r="I3" s="14">
        <v>10</v>
      </c>
      <c r="J3" s="14">
        <v>6</v>
      </c>
      <c r="K3" s="14">
        <v>10</v>
      </c>
    </row>
    <row r="4" spans="1:11" ht="15.75" x14ac:dyDescent="0.25">
      <c r="A4" s="17"/>
      <c r="B4" s="4" t="s">
        <v>21</v>
      </c>
      <c r="C4" s="4"/>
      <c r="D4" s="4"/>
      <c r="E4" s="4"/>
      <c r="F4" s="4">
        <f t="shared" ref="F4:K4" si="0">SUM(F3:F3)</f>
        <v>6</v>
      </c>
      <c r="G4" s="4">
        <f t="shared" si="0"/>
        <v>1</v>
      </c>
      <c r="H4" s="4">
        <f t="shared" si="0"/>
        <v>228</v>
      </c>
      <c r="I4" s="4">
        <f t="shared" si="0"/>
        <v>10</v>
      </c>
      <c r="J4" s="4">
        <f t="shared" si="0"/>
        <v>6</v>
      </c>
      <c r="K4" s="4">
        <f t="shared" si="0"/>
        <v>10</v>
      </c>
    </row>
    <row r="5" spans="1:11" x14ac:dyDescent="0.25">
      <c r="B5" s="1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B6" s="1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B7" s="1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B8" s="1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B9" s="1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7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"/>
  <sheetViews>
    <sheetView workbookViewId="0">
      <selection activeCell="E5" sqref="E5"/>
    </sheetView>
  </sheetViews>
  <sheetFormatPr defaultRowHeight="15" x14ac:dyDescent="0.25"/>
  <cols>
    <col min="1" max="1" width="5.7109375" customWidth="1"/>
    <col min="2" max="2" width="20.7109375" customWidth="1"/>
    <col min="3" max="3" width="13.7109375" customWidth="1"/>
    <col min="4" max="4" width="14.140625" customWidth="1"/>
    <col min="9" max="9" width="11.7109375" customWidth="1"/>
  </cols>
  <sheetData>
    <row r="1" spans="1:12" ht="15.75" x14ac:dyDescent="0.25">
      <c r="A1" s="33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57" customHeight="1" x14ac:dyDescent="0.25">
      <c r="A2" s="13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9</v>
      </c>
      <c r="H2" s="14" t="s">
        <v>6</v>
      </c>
      <c r="I2" s="14" t="s">
        <v>47</v>
      </c>
      <c r="J2" s="14" t="s">
        <v>8</v>
      </c>
      <c r="K2" s="13" t="s">
        <v>44</v>
      </c>
    </row>
    <row r="3" spans="1:12" ht="15.75" x14ac:dyDescent="0.25">
      <c r="A3" s="31" t="s">
        <v>10</v>
      </c>
      <c r="B3" s="32" t="s">
        <v>30</v>
      </c>
      <c r="C3" s="31" t="s">
        <v>18</v>
      </c>
      <c r="D3" s="31" t="s">
        <v>11</v>
      </c>
      <c r="E3" s="14" t="s">
        <v>72</v>
      </c>
      <c r="F3" s="14">
        <v>6</v>
      </c>
      <c r="G3" s="14">
        <v>1</v>
      </c>
      <c r="H3" s="14">
        <v>228</v>
      </c>
      <c r="I3" s="14">
        <v>10</v>
      </c>
      <c r="J3" s="31">
        <v>24</v>
      </c>
      <c r="K3" s="31">
        <v>30</v>
      </c>
      <c r="L3" s="1"/>
    </row>
    <row r="4" spans="1:12" ht="15.75" x14ac:dyDescent="0.25">
      <c r="A4" s="31"/>
      <c r="B4" s="32"/>
      <c r="C4" s="31"/>
      <c r="D4" s="31"/>
      <c r="E4" s="14" t="s">
        <v>77</v>
      </c>
      <c r="F4" s="14">
        <v>9</v>
      </c>
      <c r="G4" s="14">
        <v>1</v>
      </c>
      <c r="H4" s="14">
        <v>342</v>
      </c>
      <c r="I4" s="14">
        <v>10</v>
      </c>
      <c r="J4" s="31"/>
      <c r="K4" s="31"/>
      <c r="L4" s="1"/>
    </row>
    <row r="5" spans="1:12" ht="15.75" x14ac:dyDescent="0.25">
      <c r="A5" s="31"/>
      <c r="B5" s="32"/>
      <c r="C5" s="31"/>
      <c r="D5" s="31"/>
      <c r="E5" s="14" t="s">
        <v>78</v>
      </c>
      <c r="F5" s="14">
        <v>9</v>
      </c>
      <c r="G5" s="14">
        <v>1</v>
      </c>
      <c r="H5" s="14">
        <v>342</v>
      </c>
      <c r="I5" s="14">
        <v>10</v>
      </c>
      <c r="J5" s="31"/>
      <c r="K5" s="31"/>
      <c r="L5" s="1"/>
    </row>
    <row r="6" spans="1:12" ht="15.75" x14ac:dyDescent="0.25">
      <c r="A6" s="13"/>
      <c r="B6" s="3" t="s">
        <v>21</v>
      </c>
      <c r="C6" s="3"/>
      <c r="D6" s="3"/>
      <c r="E6" s="3"/>
      <c r="F6" s="4">
        <f t="shared" ref="F6:K6" si="0">SUM(F3:F5)</f>
        <v>24</v>
      </c>
      <c r="G6" s="4">
        <f t="shared" si="0"/>
        <v>3</v>
      </c>
      <c r="H6" s="4">
        <f t="shared" si="0"/>
        <v>912</v>
      </c>
      <c r="I6" s="4">
        <f t="shared" si="0"/>
        <v>30</v>
      </c>
      <c r="J6" s="4">
        <f t="shared" si="0"/>
        <v>24</v>
      </c>
      <c r="K6" s="4">
        <f t="shared" si="0"/>
        <v>30</v>
      </c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4" spans="1:12" x14ac:dyDescent="0.25">
      <c r="E14" s="8">
        <v>13</v>
      </c>
    </row>
  </sheetData>
  <mergeCells count="7">
    <mergeCell ref="A1:K1"/>
    <mergeCell ref="A3:A5"/>
    <mergeCell ref="B3:B5"/>
    <mergeCell ref="C3:C5"/>
    <mergeCell ref="D3:D5"/>
    <mergeCell ref="J3:J5"/>
    <mergeCell ref="K3:K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5"/>
  <sheetViews>
    <sheetView workbookViewId="0">
      <selection activeCell="F24" sqref="F24"/>
    </sheetView>
  </sheetViews>
  <sheetFormatPr defaultRowHeight="15" x14ac:dyDescent="0.25"/>
  <cols>
    <col min="1" max="1" width="5.42578125" customWidth="1"/>
    <col min="2" max="2" width="19.140625" customWidth="1"/>
    <col min="3" max="3" width="14.85546875" customWidth="1"/>
    <col min="4" max="4" width="15.140625" customWidth="1"/>
    <col min="9" max="9" width="11.140625" customWidth="1"/>
  </cols>
  <sheetData>
    <row r="1" spans="1:11" ht="15.75" x14ac:dyDescent="0.25">
      <c r="A1" s="33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64.900000000000006" customHeight="1" x14ac:dyDescent="0.25">
      <c r="A2" s="13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9</v>
      </c>
      <c r="H2" s="14" t="s">
        <v>6</v>
      </c>
      <c r="I2" s="14" t="s">
        <v>47</v>
      </c>
      <c r="J2" s="14" t="s">
        <v>8</v>
      </c>
      <c r="K2" s="13" t="s">
        <v>44</v>
      </c>
    </row>
    <row r="3" spans="1:11" ht="13.5" customHeight="1" x14ac:dyDescent="0.25">
      <c r="A3" s="28" t="s">
        <v>10</v>
      </c>
      <c r="B3" s="28" t="s">
        <v>43</v>
      </c>
      <c r="C3" s="28" t="s">
        <v>33</v>
      </c>
      <c r="D3" s="28" t="s">
        <v>11</v>
      </c>
      <c r="E3" s="14" t="s">
        <v>72</v>
      </c>
      <c r="F3" s="14">
        <v>6</v>
      </c>
      <c r="G3" s="14">
        <v>1</v>
      </c>
      <c r="H3" s="14">
        <v>228</v>
      </c>
      <c r="I3" s="14">
        <v>10</v>
      </c>
      <c r="J3" s="28">
        <v>24</v>
      </c>
      <c r="K3" s="28">
        <v>30</v>
      </c>
    </row>
    <row r="4" spans="1:11" ht="15.75" customHeight="1" x14ac:dyDescent="0.25">
      <c r="A4" s="29"/>
      <c r="B4" s="29"/>
      <c r="C4" s="29"/>
      <c r="D4" s="29"/>
      <c r="E4" s="14" t="s">
        <v>77</v>
      </c>
      <c r="F4" s="14">
        <v>9</v>
      </c>
      <c r="G4" s="14">
        <v>1</v>
      </c>
      <c r="H4" s="14">
        <v>342</v>
      </c>
      <c r="I4" s="14">
        <v>10</v>
      </c>
      <c r="J4" s="29"/>
      <c r="K4" s="29"/>
    </row>
    <row r="5" spans="1:11" ht="15.75" x14ac:dyDescent="0.25">
      <c r="A5" s="30"/>
      <c r="B5" s="30"/>
      <c r="C5" s="30"/>
      <c r="D5" s="30"/>
      <c r="E5" s="14" t="s">
        <v>78</v>
      </c>
      <c r="F5" s="14">
        <v>9</v>
      </c>
      <c r="G5" s="14">
        <v>1</v>
      </c>
      <c r="H5" s="14">
        <v>342</v>
      </c>
      <c r="I5" s="14">
        <v>10</v>
      </c>
      <c r="J5" s="30"/>
      <c r="K5" s="30"/>
    </row>
    <row r="6" spans="1:11" ht="15.75" customHeight="1" x14ac:dyDescent="0.25">
      <c r="A6" s="28" t="s">
        <v>12</v>
      </c>
      <c r="B6" s="28" t="s">
        <v>34</v>
      </c>
      <c r="C6" s="28" t="s">
        <v>33</v>
      </c>
      <c r="D6" s="28" t="s">
        <v>11</v>
      </c>
      <c r="E6" s="14" t="s">
        <v>72</v>
      </c>
      <c r="F6" s="14">
        <v>4</v>
      </c>
      <c r="G6" s="14">
        <v>1</v>
      </c>
      <c r="H6" s="14">
        <v>152</v>
      </c>
      <c r="I6" s="14">
        <v>10</v>
      </c>
      <c r="J6" s="28">
        <v>10</v>
      </c>
      <c r="K6" s="28">
        <v>20</v>
      </c>
    </row>
    <row r="7" spans="1:11" ht="15.75" customHeight="1" x14ac:dyDescent="0.25">
      <c r="A7" s="30"/>
      <c r="B7" s="30"/>
      <c r="C7" s="30"/>
      <c r="D7" s="30"/>
      <c r="E7" s="14" t="s">
        <v>77</v>
      </c>
      <c r="F7" s="14">
        <v>6</v>
      </c>
      <c r="G7" s="14">
        <v>1</v>
      </c>
      <c r="H7" s="14">
        <v>228</v>
      </c>
      <c r="I7" s="14">
        <v>10</v>
      </c>
      <c r="J7" s="30"/>
      <c r="K7" s="30"/>
    </row>
    <row r="8" spans="1:11" ht="15.75" customHeight="1" x14ac:dyDescent="0.25">
      <c r="A8" s="28" t="s">
        <v>14</v>
      </c>
      <c r="B8" s="28" t="s">
        <v>56</v>
      </c>
      <c r="C8" s="28" t="s">
        <v>33</v>
      </c>
      <c r="D8" s="28" t="s">
        <v>11</v>
      </c>
      <c r="E8" s="14" t="s">
        <v>72</v>
      </c>
      <c r="F8" s="14">
        <v>6</v>
      </c>
      <c r="G8" s="14">
        <v>1</v>
      </c>
      <c r="H8" s="14">
        <v>228</v>
      </c>
      <c r="I8" s="14">
        <v>10</v>
      </c>
      <c r="J8" s="28">
        <v>24</v>
      </c>
      <c r="K8" s="28">
        <v>30</v>
      </c>
    </row>
    <row r="9" spans="1:11" ht="15.75" customHeight="1" x14ac:dyDescent="0.25">
      <c r="A9" s="29"/>
      <c r="B9" s="29"/>
      <c r="C9" s="29"/>
      <c r="D9" s="29"/>
      <c r="E9" s="14" t="s">
        <v>77</v>
      </c>
      <c r="F9" s="14">
        <v>9</v>
      </c>
      <c r="G9" s="14">
        <v>1</v>
      </c>
      <c r="H9" s="14">
        <v>342</v>
      </c>
      <c r="I9" s="14">
        <v>10</v>
      </c>
      <c r="J9" s="29"/>
      <c r="K9" s="29"/>
    </row>
    <row r="10" spans="1:11" ht="16.5" customHeight="1" x14ac:dyDescent="0.25">
      <c r="A10" s="30"/>
      <c r="B10" s="30"/>
      <c r="C10" s="30"/>
      <c r="D10" s="30"/>
      <c r="E10" s="14" t="s">
        <v>78</v>
      </c>
      <c r="F10" s="14">
        <v>9</v>
      </c>
      <c r="G10" s="14">
        <v>1</v>
      </c>
      <c r="H10" s="14">
        <v>342</v>
      </c>
      <c r="I10" s="14">
        <v>10</v>
      </c>
      <c r="J10" s="30"/>
      <c r="K10" s="30"/>
    </row>
    <row r="11" spans="1:11" ht="15.75" x14ac:dyDescent="0.25">
      <c r="A11" s="13"/>
      <c r="B11" s="4" t="s">
        <v>21</v>
      </c>
      <c r="C11" s="4"/>
      <c r="D11" s="4"/>
      <c r="E11" s="4"/>
      <c r="F11" s="4">
        <f t="shared" ref="F11:K11" si="0">SUM(F4:F10)</f>
        <v>52</v>
      </c>
      <c r="G11" s="4">
        <f t="shared" si="0"/>
        <v>7</v>
      </c>
      <c r="H11" s="4">
        <f t="shared" si="0"/>
        <v>1976</v>
      </c>
      <c r="I11" s="4">
        <f t="shared" si="0"/>
        <v>70</v>
      </c>
      <c r="J11" s="4">
        <f t="shared" si="0"/>
        <v>34</v>
      </c>
      <c r="K11" s="4">
        <f t="shared" si="0"/>
        <v>50</v>
      </c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7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D25" s="1"/>
      <c r="E25" s="1"/>
      <c r="F25" s="1"/>
      <c r="G25" s="1"/>
      <c r="H25" s="1"/>
      <c r="I25" s="1"/>
      <c r="J25" s="1"/>
      <c r="K25" s="1"/>
    </row>
  </sheetData>
  <mergeCells count="19">
    <mergeCell ref="A1:K1"/>
    <mergeCell ref="A3:A5"/>
    <mergeCell ref="B3:B5"/>
    <mergeCell ref="C3:C5"/>
    <mergeCell ref="D3:D5"/>
    <mergeCell ref="J3:J5"/>
    <mergeCell ref="K3:K5"/>
    <mergeCell ref="J6:J7"/>
    <mergeCell ref="K6:K7"/>
    <mergeCell ref="D6:D7"/>
    <mergeCell ref="A8:A10"/>
    <mergeCell ref="B8:B10"/>
    <mergeCell ref="C8:C10"/>
    <mergeCell ref="D8:D10"/>
    <mergeCell ref="A6:A7"/>
    <mergeCell ref="B6:B7"/>
    <mergeCell ref="C6:C7"/>
    <mergeCell ref="J8:J10"/>
    <mergeCell ref="K8:K10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2"/>
  <sheetViews>
    <sheetView workbookViewId="0">
      <selection activeCell="C30" sqref="C30"/>
    </sheetView>
  </sheetViews>
  <sheetFormatPr defaultRowHeight="15" x14ac:dyDescent="0.25"/>
  <cols>
    <col min="1" max="1" width="5.5703125" customWidth="1"/>
    <col min="2" max="2" width="16.28515625" customWidth="1"/>
    <col min="3" max="3" width="18.42578125" customWidth="1"/>
    <col min="4" max="4" width="18.140625" customWidth="1"/>
    <col min="5" max="5" width="17.140625" customWidth="1"/>
    <col min="9" max="9" width="11.85546875" customWidth="1"/>
    <col min="11" max="11" width="10.7109375" customWidth="1"/>
  </cols>
  <sheetData>
    <row r="1" spans="1:11" ht="15.75" x14ac:dyDescent="0.25">
      <c r="A1" s="33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59.45" customHeight="1" x14ac:dyDescent="0.25">
      <c r="A2" s="13" t="s">
        <v>0</v>
      </c>
      <c r="B2" s="13" t="s">
        <v>1</v>
      </c>
      <c r="C2" s="13" t="s">
        <v>3</v>
      </c>
      <c r="D2" s="14" t="s">
        <v>2</v>
      </c>
      <c r="E2" s="14" t="s">
        <v>4</v>
      </c>
      <c r="F2" s="14" t="s">
        <v>5</v>
      </c>
      <c r="G2" s="14" t="s">
        <v>9</v>
      </c>
      <c r="H2" s="14" t="s">
        <v>6</v>
      </c>
      <c r="I2" s="14" t="s">
        <v>47</v>
      </c>
      <c r="J2" s="14" t="s">
        <v>8</v>
      </c>
      <c r="K2" s="13" t="s">
        <v>74</v>
      </c>
    </row>
    <row r="3" spans="1:11" ht="21" customHeight="1" x14ac:dyDescent="0.25">
      <c r="A3" s="31" t="s">
        <v>10</v>
      </c>
      <c r="B3" s="31" t="s">
        <v>40</v>
      </c>
      <c r="C3" s="31" t="s">
        <v>46</v>
      </c>
      <c r="D3" s="28" t="s">
        <v>50</v>
      </c>
      <c r="E3" s="14" t="s">
        <v>36</v>
      </c>
      <c r="F3" s="14">
        <v>2</v>
      </c>
      <c r="G3" s="14">
        <v>1</v>
      </c>
      <c r="H3" s="14">
        <v>76</v>
      </c>
      <c r="I3" s="14">
        <v>10</v>
      </c>
      <c r="J3" s="31">
        <v>18</v>
      </c>
      <c r="K3" s="31">
        <v>80</v>
      </c>
    </row>
    <row r="4" spans="1:11" ht="15.6" customHeight="1" x14ac:dyDescent="0.25">
      <c r="A4" s="31"/>
      <c r="B4" s="31"/>
      <c r="C4" s="31"/>
      <c r="D4" s="29"/>
      <c r="E4" s="14" t="s">
        <v>37</v>
      </c>
      <c r="F4" s="14">
        <v>2</v>
      </c>
      <c r="G4" s="14">
        <v>2</v>
      </c>
      <c r="H4" s="14">
        <v>76</v>
      </c>
      <c r="I4" s="14">
        <v>10</v>
      </c>
      <c r="J4" s="31"/>
      <c r="K4" s="31"/>
    </row>
    <row r="5" spans="1:11" ht="15.6" customHeight="1" x14ac:dyDescent="0.25">
      <c r="A5" s="31"/>
      <c r="B5" s="31"/>
      <c r="C5" s="31"/>
      <c r="D5" s="29"/>
      <c r="E5" s="14" t="s">
        <v>51</v>
      </c>
      <c r="F5" s="14">
        <v>4</v>
      </c>
      <c r="G5" s="14">
        <v>2</v>
      </c>
      <c r="H5" s="14">
        <v>152</v>
      </c>
      <c r="I5" s="14">
        <v>10</v>
      </c>
      <c r="J5" s="31"/>
      <c r="K5" s="31"/>
    </row>
    <row r="6" spans="1:11" ht="14.45" customHeight="1" x14ac:dyDescent="0.25">
      <c r="A6" s="31"/>
      <c r="B6" s="31"/>
      <c r="C6" s="31"/>
      <c r="D6" s="30"/>
      <c r="E6" s="14" t="s">
        <v>57</v>
      </c>
      <c r="F6" s="14">
        <v>4</v>
      </c>
      <c r="G6" s="14">
        <v>1</v>
      </c>
      <c r="H6" s="14">
        <v>152</v>
      </c>
      <c r="I6" s="14">
        <v>10</v>
      </c>
      <c r="J6" s="31"/>
      <c r="K6" s="31"/>
    </row>
    <row r="7" spans="1:11" ht="15.75" x14ac:dyDescent="0.25">
      <c r="A7" s="31" t="s">
        <v>12</v>
      </c>
      <c r="B7" s="31" t="s">
        <v>81</v>
      </c>
      <c r="C7" s="31"/>
      <c r="D7" s="31" t="s">
        <v>52</v>
      </c>
      <c r="E7" s="14" t="s">
        <v>36</v>
      </c>
      <c r="F7" s="14">
        <v>4</v>
      </c>
      <c r="G7" s="14">
        <v>1</v>
      </c>
      <c r="H7" s="14">
        <v>152</v>
      </c>
      <c r="I7" s="14">
        <v>10</v>
      </c>
      <c r="J7" s="31">
        <v>18</v>
      </c>
      <c r="K7" s="31">
        <v>60</v>
      </c>
    </row>
    <row r="8" spans="1:11" ht="15.75" x14ac:dyDescent="0.25">
      <c r="A8" s="31"/>
      <c r="B8" s="31"/>
      <c r="C8" s="31"/>
      <c r="D8" s="31"/>
      <c r="E8" s="14" t="s">
        <v>37</v>
      </c>
      <c r="F8" s="14">
        <v>4</v>
      </c>
      <c r="G8" s="14">
        <v>1</v>
      </c>
      <c r="H8" s="14">
        <v>152</v>
      </c>
      <c r="I8" s="14">
        <v>10</v>
      </c>
      <c r="J8" s="31"/>
      <c r="K8" s="31"/>
    </row>
    <row r="9" spans="1:11" ht="15.75" x14ac:dyDescent="0.25">
      <c r="A9" s="31"/>
      <c r="B9" s="31"/>
      <c r="C9" s="31"/>
      <c r="D9" s="31"/>
      <c r="E9" s="14" t="s">
        <v>51</v>
      </c>
      <c r="F9" s="14">
        <v>4</v>
      </c>
      <c r="G9" s="14">
        <v>1</v>
      </c>
      <c r="H9" s="14">
        <v>152</v>
      </c>
      <c r="I9" s="14">
        <v>10</v>
      </c>
      <c r="J9" s="31"/>
      <c r="K9" s="31"/>
    </row>
    <row r="10" spans="1:11" ht="14.45" hidden="1" customHeight="1" x14ac:dyDescent="0.25">
      <c r="A10" s="31"/>
      <c r="B10" s="31"/>
      <c r="C10" s="31"/>
      <c r="D10" s="14"/>
      <c r="E10" s="14"/>
      <c r="F10" s="14"/>
      <c r="G10" s="14"/>
      <c r="H10" s="14"/>
      <c r="I10" s="14"/>
      <c r="J10" s="31"/>
      <c r="K10" s="31"/>
    </row>
    <row r="11" spans="1:11" ht="19.5" customHeight="1" x14ac:dyDescent="0.25">
      <c r="A11" s="31"/>
      <c r="B11" s="31"/>
      <c r="C11" s="31"/>
      <c r="D11" s="28" t="s">
        <v>73</v>
      </c>
      <c r="E11" s="14" t="s">
        <v>36</v>
      </c>
      <c r="F11" s="14">
        <v>2</v>
      </c>
      <c r="G11" s="14">
        <v>1</v>
      </c>
      <c r="H11" s="14">
        <v>76</v>
      </c>
      <c r="I11" s="14">
        <v>10</v>
      </c>
      <c r="J11" s="31"/>
      <c r="K11" s="31"/>
    </row>
    <row r="12" spans="1:11" ht="19.5" customHeight="1" x14ac:dyDescent="0.25">
      <c r="A12" s="31"/>
      <c r="B12" s="31"/>
      <c r="C12" s="31"/>
      <c r="D12" s="29"/>
      <c r="E12" s="14" t="s">
        <v>37</v>
      </c>
      <c r="F12" s="14">
        <v>2</v>
      </c>
      <c r="G12" s="14">
        <v>1</v>
      </c>
      <c r="H12" s="14">
        <v>76</v>
      </c>
      <c r="I12" s="14">
        <v>10</v>
      </c>
      <c r="J12" s="31"/>
      <c r="K12" s="31"/>
    </row>
    <row r="13" spans="1:11" ht="20.25" customHeight="1" x14ac:dyDescent="0.25">
      <c r="A13" s="31"/>
      <c r="B13" s="31"/>
      <c r="C13" s="31"/>
      <c r="D13" s="30"/>
      <c r="E13" s="14" t="s">
        <v>37</v>
      </c>
      <c r="F13" s="14">
        <v>2</v>
      </c>
      <c r="G13" s="14">
        <v>1</v>
      </c>
      <c r="H13" s="14">
        <v>76</v>
      </c>
      <c r="I13" s="14">
        <v>10</v>
      </c>
      <c r="J13" s="31"/>
      <c r="K13" s="31"/>
    </row>
    <row r="14" spans="1:11" ht="20.25" customHeight="1" x14ac:dyDescent="0.25">
      <c r="A14" s="28" t="s">
        <v>14</v>
      </c>
      <c r="B14" s="28" t="s">
        <v>49</v>
      </c>
      <c r="C14" s="28" t="s">
        <v>46</v>
      </c>
      <c r="D14" s="14" t="s">
        <v>61</v>
      </c>
      <c r="E14" s="14" t="s">
        <v>36</v>
      </c>
      <c r="F14" s="14">
        <v>2</v>
      </c>
      <c r="G14" s="14">
        <v>1</v>
      </c>
      <c r="H14" s="14">
        <v>76</v>
      </c>
      <c r="I14" s="14">
        <v>10</v>
      </c>
      <c r="J14" s="28">
        <v>4</v>
      </c>
      <c r="K14" s="28">
        <v>20</v>
      </c>
    </row>
    <row r="15" spans="1:11" ht="29.25" customHeight="1" x14ac:dyDescent="0.25">
      <c r="A15" s="30"/>
      <c r="B15" s="30"/>
      <c r="C15" s="30"/>
      <c r="D15" s="14" t="s">
        <v>53</v>
      </c>
      <c r="E15" s="14" t="s">
        <v>36</v>
      </c>
      <c r="F15" s="14">
        <v>2</v>
      </c>
      <c r="G15" s="14">
        <v>1</v>
      </c>
      <c r="H15" s="14">
        <v>76</v>
      </c>
      <c r="I15" s="14">
        <v>10</v>
      </c>
      <c r="J15" s="30"/>
      <c r="K15" s="30"/>
    </row>
    <row r="16" spans="1:11" ht="30" customHeight="1" x14ac:dyDescent="0.25">
      <c r="A16" s="13"/>
      <c r="B16" s="4" t="s">
        <v>21</v>
      </c>
      <c r="C16" s="4"/>
      <c r="D16" s="4"/>
      <c r="E16" s="4"/>
      <c r="F16" s="4">
        <f>SUM(F3:F15)</f>
        <v>34</v>
      </c>
      <c r="G16" s="4">
        <f>SUM(G3:G15)</f>
        <v>14</v>
      </c>
      <c r="H16" s="4">
        <f>SUM(H3:H15)</f>
        <v>1292</v>
      </c>
      <c r="I16" s="4">
        <f>SUM(I3:I15)</f>
        <v>120</v>
      </c>
      <c r="J16" s="4"/>
      <c r="K16" s="4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E18" s="8"/>
    </row>
    <row r="22" spans="1:11" ht="16.899999999999999" customHeight="1" x14ac:dyDescent="0.25"/>
  </sheetData>
  <mergeCells count="19">
    <mergeCell ref="J7:J13"/>
    <mergeCell ref="K7:K13"/>
    <mergeCell ref="A1:K1"/>
    <mergeCell ref="A3:A6"/>
    <mergeCell ref="B3:B6"/>
    <mergeCell ref="C3:C6"/>
    <mergeCell ref="D3:D6"/>
    <mergeCell ref="J3:J6"/>
    <mergeCell ref="K3:K6"/>
    <mergeCell ref="D7:D9"/>
    <mergeCell ref="A7:A13"/>
    <mergeCell ref="B7:B13"/>
    <mergeCell ref="C7:C13"/>
    <mergeCell ref="D11:D13"/>
    <mergeCell ref="A14:A15"/>
    <mergeCell ref="B14:B15"/>
    <mergeCell ref="C14:C15"/>
    <mergeCell ref="J14:J15"/>
    <mergeCell ref="K14:K15"/>
  </mergeCells>
  <pageMargins left="0.7" right="0.7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9"/>
  <sheetViews>
    <sheetView workbookViewId="0">
      <selection activeCell="D5" sqref="D5"/>
    </sheetView>
  </sheetViews>
  <sheetFormatPr defaultRowHeight="15" x14ac:dyDescent="0.25"/>
  <cols>
    <col min="1" max="1" width="5.42578125" customWidth="1"/>
    <col min="2" max="2" width="29.42578125" customWidth="1"/>
    <col min="3" max="3" width="18.7109375" customWidth="1"/>
  </cols>
  <sheetData>
    <row r="1" spans="1:10" ht="15.75" x14ac:dyDescent="0.25">
      <c r="A1" s="33" t="s">
        <v>76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78.75" x14ac:dyDescent="0.25">
      <c r="A2" s="14" t="s">
        <v>0</v>
      </c>
      <c r="B2" s="13" t="s">
        <v>1</v>
      </c>
      <c r="C2" s="14" t="s">
        <v>2</v>
      </c>
      <c r="D2" s="14" t="s">
        <v>4</v>
      </c>
      <c r="E2" s="14" t="s">
        <v>5</v>
      </c>
      <c r="F2" s="14" t="s">
        <v>9</v>
      </c>
      <c r="G2" s="14" t="s">
        <v>6</v>
      </c>
      <c r="H2" s="14" t="s">
        <v>7</v>
      </c>
      <c r="I2" s="14" t="s">
        <v>8</v>
      </c>
      <c r="J2" s="13" t="s">
        <v>44</v>
      </c>
    </row>
    <row r="3" spans="1:10" ht="15.75" x14ac:dyDescent="0.25">
      <c r="A3" s="28" t="s">
        <v>10</v>
      </c>
      <c r="B3" s="28" t="s">
        <v>38</v>
      </c>
      <c r="C3" s="28" t="s">
        <v>67</v>
      </c>
      <c r="D3" s="14" t="s">
        <v>72</v>
      </c>
      <c r="E3" s="14">
        <v>6</v>
      </c>
      <c r="F3" s="14">
        <v>1</v>
      </c>
      <c r="G3" s="14">
        <v>228</v>
      </c>
      <c r="H3" s="14">
        <v>10</v>
      </c>
      <c r="I3" s="28">
        <v>24</v>
      </c>
      <c r="J3" s="28">
        <v>30</v>
      </c>
    </row>
    <row r="4" spans="1:10" ht="18" customHeight="1" x14ac:dyDescent="0.25">
      <c r="A4" s="29"/>
      <c r="B4" s="29"/>
      <c r="C4" s="29"/>
      <c r="D4" s="14" t="s">
        <v>77</v>
      </c>
      <c r="E4" s="14">
        <v>6</v>
      </c>
      <c r="F4" s="14">
        <v>1</v>
      </c>
      <c r="G4" s="14">
        <v>228</v>
      </c>
      <c r="H4" s="14">
        <v>10</v>
      </c>
      <c r="I4" s="29"/>
      <c r="J4" s="29"/>
    </row>
    <row r="5" spans="1:10" ht="15.75" customHeight="1" x14ac:dyDescent="0.25">
      <c r="A5" s="30"/>
      <c r="B5" s="30"/>
      <c r="C5" s="30"/>
      <c r="D5" s="14" t="s">
        <v>78</v>
      </c>
      <c r="E5" s="14">
        <v>12</v>
      </c>
      <c r="F5" s="14">
        <v>1</v>
      </c>
      <c r="G5" s="14">
        <v>456</v>
      </c>
      <c r="H5" s="14">
        <v>10</v>
      </c>
      <c r="I5" s="30"/>
      <c r="J5" s="30"/>
    </row>
    <row r="6" spans="1:10" ht="15.75" x14ac:dyDescent="0.25">
      <c r="A6" s="13"/>
      <c r="B6" s="4" t="s">
        <v>21</v>
      </c>
      <c r="C6" s="4"/>
      <c r="D6" s="4"/>
      <c r="E6" s="4">
        <f>SUM(E4:E5)</f>
        <v>18</v>
      </c>
      <c r="F6" s="4">
        <f>SUM(F4:F5)</f>
        <v>2</v>
      </c>
      <c r="G6" s="4">
        <f>SUM(G4:G5)</f>
        <v>684</v>
      </c>
      <c r="H6" s="4">
        <f>SUM(H4:H5)</f>
        <v>20</v>
      </c>
      <c r="I6" s="4"/>
      <c r="J6" s="4">
        <f>SUM(J3:J3)</f>
        <v>30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7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9" spans="1:10" x14ac:dyDescent="0.25">
      <c r="J29" t="s">
        <v>69</v>
      </c>
    </row>
  </sheetData>
  <mergeCells count="6">
    <mergeCell ref="A1:J1"/>
    <mergeCell ref="A3:A5"/>
    <mergeCell ref="B3:B5"/>
    <mergeCell ref="C3:C5"/>
    <mergeCell ref="I3:I5"/>
    <mergeCell ref="J3:J5"/>
  </mergeCells>
  <pageMargins left="0.7" right="0.7" top="0.75" bottom="0.75" header="0.3" footer="0.3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tabSelected="1" workbookViewId="0">
      <selection activeCell="N8" sqref="N8"/>
    </sheetView>
  </sheetViews>
  <sheetFormatPr defaultRowHeight="15" x14ac:dyDescent="0.25"/>
  <cols>
    <col min="1" max="1" width="5.5703125" style="18" customWidth="1"/>
    <col min="2" max="2" width="23" customWidth="1"/>
    <col min="3" max="3" width="17.140625" style="18" customWidth="1"/>
    <col min="4" max="4" width="16.28515625" style="11" customWidth="1"/>
    <col min="5" max="5" width="13.28515625" customWidth="1"/>
    <col min="7" max="8" width="9.140625" style="18"/>
    <col min="9" max="9" width="12.42578125" style="18" customWidth="1"/>
    <col min="10" max="10" width="8.85546875" style="18" customWidth="1"/>
  </cols>
  <sheetData>
    <row r="1" spans="1:10" ht="15.75" x14ac:dyDescent="0.25">
      <c r="A1" s="33" t="s">
        <v>76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54.6" customHeight="1" x14ac:dyDescent="0.25">
      <c r="A2" s="12" t="s">
        <v>0</v>
      </c>
      <c r="B2" s="6" t="s">
        <v>1</v>
      </c>
      <c r="C2" s="12" t="s">
        <v>2</v>
      </c>
      <c r="D2" s="10" t="s">
        <v>3</v>
      </c>
      <c r="E2" s="6" t="s">
        <v>4</v>
      </c>
      <c r="F2" s="6" t="s">
        <v>5</v>
      </c>
      <c r="G2" s="12" t="s">
        <v>9</v>
      </c>
      <c r="H2" s="12" t="s">
        <v>6</v>
      </c>
      <c r="I2" s="12" t="s">
        <v>47</v>
      </c>
      <c r="J2" s="12" t="s">
        <v>8</v>
      </c>
    </row>
    <row r="3" spans="1:10" ht="25.9" customHeight="1" x14ac:dyDescent="0.25">
      <c r="A3" s="12" t="s">
        <v>10</v>
      </c>
      <c r="B3" s="10" t="s">
        <v>20</v>
      </c>
      <c r="C3" s="12" t="s">
        <v>13</v>
      </c>
      <c r="D3" s="10" t="s">
        <v>11</v>
      </c>
      <c r="E3" s="12" t="s">
        <v>77</v>
      </c>
      <c r="F3" s="12">
        <v>6</v>
      </c>
      <c r="G3" s="12">
        <v>1</v>
      </c>
      <c r="H3" s="12">
        <v>204</v>
      </c>
      <c r="I3" s="12">
        <v>10</v>
      </c>
      <c r="J3" s="12">
        <v>6</v>
      </c>
    </row>
    <row r="4" spans="1:10" ht="15.75" customHeight="1" x14ac:dyDescent="0.25">
      <c r="A4" s="50" t="s">
        <v>12</v>
      </c>
      <c r="B4" s="52" t="s">
        <v>23</v>
      </c>
      <c r="C4" s="50" t="s">
        <v>22</v>
      </c>
      <c r="D4" s="52" t="s">
        <v>11</v>
      </c>
      <c r="E4" s="12" t="s">
        <v>72</v>
      </c>
      <c r="F4" s="12">
        <v>4</v>
      </c>
      <c r="G4" s="12">
        <v>1</v>
      </c>
      <c r="H4" s="12">
        <v>116</v>
      </c>
      <c r="I4" s="12">
        <v>10</v>
      </c>
      <c r="J4" s="50">
        <v>10</v>
      </c>
    </row>
    <row r="5" spans="1:10" ht="18" customHeight="1" x14ac:dyDescent="0.25">
      <c r="A5" s="51"/>
      <c r="B5" s="53"/>
      <c r="C5" s="51"/>
      <c r="D5" s="53"/>
      <c r="E5" s="12" t="s">
        <v>77</v>
      </c>
      <c r="F5" s="12">
        <v>6</v>
      </c>
      <c r="G5" s="12">
        <v>1</v>
      </c>
      <c r="H5" s="12">
        <v>174</v>
      </c>
      <c r="I5" s="12">
        <v>10</v>
      </c>
      <c r="J5" s="51"/>
    </row>
    <row r="6" spans="1:10" ht="27.75" customHeight="1" x14ac:dyDescent="0.25">
      <c r="A6" s="20" t="s">
        <v>14</v>
      </c>
      <c r="B6" s="27" t="s">
        <v>82</v>
      </c>
      <c r="C6" s="20" t="s">
        <v>22</v>
      </c>
      <c r="D6" s="27" t="s">
        <v>11</v>
      </c>
      <c r="E6" s="12" t="s">
        <v>83</v>
      </c>
      <c r="F6" s="12">
        <v>4</v>
      </c>
      <c r="G6" s="12">
        <v>1</v>
      </c>
      <c r="H6" s="12">
        <v>116</v>
      </c>
      <c r="I6" s="12">
        <v>10</v>
      </c>
      <c r="J6" s="20">
        <v>6</v>
      </c>
    </row>
    <row r="7" spans="1:10" ht="30" x14ac:dyDescent="0.25">
      <c r="A7" s="12" t="s">
        <v>15</v>
      </c>
      <c r="B7" s="10" t="s">
        <v>42</v>
      </c>
      <c r="C7" s="12" t="s">
        <v>22</v>
      </c>
      <c r="D7" s="10" t="s">
        <v>11</v>
      </c>
      <c r="E7" s="12" t="s">
        <v>77</v>
      </c>
      <c r="F7" s="12">
        <v>6</v>
      </c>
      <c r="G7" s="12">
        <v>1</v>
      </c>
      <c r="H7" s="12">
        <v>174</v>
      </c>
      <c r="I7" s="12">
        <v>10</v>
      </c>
      <c r="J7" s="12">
        <v>6</v>
      </c>
    </row>
    <row r="8" spans="1:10" ht="33" customHeight="1" x14ac:dyDescent="0.25">
      <c r="A8" s="12" t="s">
        <v>17</v>
      </c>
      <c r="B8" s="10" t="s">
        <v>29</v>
      </c>
      <c r="C8" s="12" t="s">
        <v>27</v>
      </c>
      <c r="D8" s="10" t="s">
        <v>11</v>
      </c>
      <c r="E8" s="12" t="s">
        <v>77</v>
      </c>
      <c r="F8" s="12">
        <v>6</v>
      </c>
      <c r="G8" s="12">
        <v>1</v>
      </c>
      <c r="H8" s="12">
        <v>174</v>
      </c>
      <c r="I8" s="12">
        <v>10</v>
      </c>
      <c r="J8" s="12">
        <v>6</v>
      </c>
    </row>
    <row r="9" spans="1:10" ht="33" customHeight="1" x14ac:dyDescent="0.25">
      <c r="A9" s="20" t="s">
        <v>19</v>
      </c>
      <c r="B9" s="27" t="s">
        <v>35</v>
      </c>
      <c r="C9" s="20" t="s">
        <v>33</v>
      </c>
      <c r="D9" s="27" t="s">
        <v>11</v>
      </c>
      <c r="E9" s="20" t="s">
        <v>77</v>
      </c>
      <c r="F9" s="20">
        <v>6</v>
      </c>
      <c r="G9" s="20">
        <v>1</v>
      </c>
      <c r="H9" s="20">
        <v>174</v>
      </c>
      <c r="I9" s="20">
        <v>10</v>
      </c>
      <c r="J9" s="20"/>
    </row>
    <row r="10" spans="1:10" ht="17.25" customHeight="1" x14ac:dyDescent="0.25">
      <c r="A10" s="54" t="s">
        <v>39</v>
      </c>
      <c r="B10" s="52" t="s">
        <v>58</v>
      </c>
      <c r="C10" s="12" t="s">
        <v>60</v>
      </c>
      <c r="D10" s="50" t="s">
        <v>46</v>
      </c>
      <c r="E10" s="12" t="s">
        <v>36</v>
      </c>
      <c r="F10" s="12">
        <v>4</v>
      </c>
      <c r="G10" s="12">
        <v>1</v>
      </c>
      <c r="H10" s="12">
        <v>116</v>
      </c>
      <c r="I10" s="12">
        <v>10</v>
      </c>
      <c r="J10" s="12">
        <v>10</v>
      </c>
    </row>
    <row r="11" spans="1:10" ht="19.5" customHeight="1" x14ac:dyDescent="0.25">
      <c r="A11" s="55"/>
      <c r="B11" s="53"/>
      <c r="C11" s="12" t="s">
        <v>59</v>
      </c>
      <c r="D11" s="51"/>
      <c r="E11" s="9" t="s">
        <v>36</v>
      </c>
      <c r="F11" s="9">
        <v>4</v>
      </c>
      <c r="G11" s="9">
        <v>1</v>
      </c>
      <c r="H11" s="9">
        <v>116</v>
      </c>
      <c r="I11" s="9">
        <v>10</v>
      </c>
      <c r="J11" s="9">
        <v>4</v>
      </c>
    </row>
    <row r="12" spans="1:10" ht="18" customHeight="1" x14ac:dyDescent="0.25">
      <c r="A12" s="54" t="s">
        <v>41</v>
      </c>
      <c r="B12" s="52" t="s">
        <v>64</v>
      </c>
      <c r="C12" s="12" t="s">
        <v>62</v>
      </c>
      <c r="D12" s="50" t="s">
        <v>46</v>
      </c>
      <c r="E12" s="9" t="s">
        <v>36</v>
      </c>
      <c r="F12" s="9">
        <v>2</v>
      </c>
      <c r="G12" s="9">
        <v>2</v>
      </c>
      <c r="H12" s="9">
        <v>58</v>
      </c>
      <c r="I12" s="9">
        <v>20</v>
      </c>
      <c r="J12" s="9">
        <v>4</v>
      </c>
    </row>
    <row r="13" spans="1:10" x14ac:dyDescent="0.25">
      <c r="A13" s="55"/>
      <c r="B13" s="53"/>
      <c r="C13" s="9" t="s">
        <v>63</v>
      </c>
      <c r="D13" s="51"/>
      <c r="E13" s="9" t="s">
        <v>36</v>
      </c>
      <c r="F13" s="9">
        <v>2</v>
      </c>
      <c r="G13" s="9">
        <v>2</v>
      </c>
      <c r="H13" s="9">
        <v>58</v>
      </c>
      <c r="I13" s="9">
        <v>20</v>
      </c>
      <c r="J13" s="9">
        <v>4</v>
      </c>
    </row>
    <row r="14" spans="1:10" s="19" customFormat="1" ht="44.25" customHeight="1" x14ac:dyDescent="0.25">
      <c r="A14" s="12" t="s">
        <v>45</v>
      </c>
      <c r="B14" s="10" t="s">
        <v>65</v>
      </c>
      <c r="C14" s="12" t="s">
        <v>75</v>
      </c>
      <c r="D14" s="12" t="s">
        <v>66</v>
      </c>
      <c r="E14" s="12" t="s">
        <v>36</v>
      </c>
      <c r="F14" s="12">
        <v>4</v>
      </c>
      <c r="G14" s="12">
        <v>1</v>
      </c>
      <c r="H14" s="12">
        <v>116</v>
      </c>
      <c r="I14" s="12">
        <v>10</v>
      </c>
      <c r="J14" s="12">
        <v>4</v>
      </c>
    </row>
    <row r="16" spans="1:10" x14ac:dyDescent="0.25">
      <c r="E16" s="8"/>
    </row>
  </sheetData>
  <mergeCells count="12">
    <mergeCell ref="A12:A13"/>
    <mergeCell ref="B12:B13"/>
    <mergeCell ref="D12:D13"/>
    <mergeCell ref="A10:A11"/>
    <mergeCell ref="B10:B11"/>
    <mergeCell ref="D10:D11"/>
    <mergeCell ref="A1:J1"/>
    <mergeCell ref="A4:A5"/>
    <mergeCell ref="B4:B5"/>
    <mergeCell ref="C4:C5"/>
    <mergeCell ref="D4:D5"/>
    <mergeCell ref="J4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Футбол</vt:lpstr>
      <vt:lpstr>Волейбол</vt:lpstr>
      <vt:lpstr>Вольная борьба и самбо</vt:lpstr>
      <vt:lpstr>Баскетбол</vt:lpstr>
      <vt:lpstr>Лёгкая атлетика</vt:lpstr>
      <vt:lpstr>Лыжные гонки</vt:lpstr>
      <vt:lpstr>Художественно-эстетическое</vt:lpstr>
      <vt:lpstr>Туристско-краеведческое</vt:lpstr>
      <vt:lpstr>УП с 01.10.2022 г.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 ДОТ</dc:creator>
  <cp:lastModifiedBy>user</cp:lastModifiedBy>
  <cp:lastPrinted>2023-08-08T06:39:56Z</cp:lastPrinted>
  <dcterms:created xsi:type="dcterms:W3CDTF">2016-06-23T09:32:14Z</dcterms:created>
  <dcterms:modified xsi:type="dcterms:W3CDTF">2024-08-15T06:26:30Z</dcterms:modified>
</cp:coreProperties>
</file>